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80" yWindow="135" windowWidth="27795" windowHeight="14385"/>
  </bookViews>
  <sheets>
    <sheet name="КПК0212141" sheetId="2" r:id="rId1"/>
  </sheets>
  <definedNames>
    <definedName name="_xlnm.Print_Area" localSheetId="0">КПК0212141!$A$1:$BM$88</definedName>
  </definedNames>
  <calcPr calcId="124519"/>
</workbook>
</file>

<file path=xl/calcChain.xml><?xml version="1.0" encoding="utf-8"?>
<calcChain xmlns="http://schemas.openxmlformats.org/spreadsheetml/2006/main">
  <c r="BE74" i="2"/>
  <c r="AO74"/>
  <c r="BE70" l="1"/>
  <c r="BE71"/>
  <c r="BE69"/>
  <c r="BE75" l="1"/>
  <c r="BE66"/>
  <c r="AO66"/>
  <c r="AB59"/>
  <c r="AR59" s="1"/>
  <c r="AB58"/>
  <c r="AR58" s="1"/>
  <c r="I23"/>
  <c r="U22"/>
  <c r="AS22"/>
  <c r="AC50"/>
  <c r="AC49"/>
  <c r="AS50"/>
  <c r="AS49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<sst xmlns="http://schemas.openxmlformats.org/spreadsheetml/2006/main" count="146" uniqueCount="109">
  <si>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</si>
  <si>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</si>
  <si>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</si>
  <si>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</si>
  <si>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</si>
  <si>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</si>
  <si>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</si>
  <si>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</si>
  <si>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</si>
  <si>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</si>
  <si>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</si>
  <si>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</si>
  <si>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</si>
  <si>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</si>
  <si>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</si>
  <si>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</si>
  <si>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</si>
  <si>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</si>
  <si>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</si>
  <si>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</si>
  <si>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</si>
  <si>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</si>
  <si>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</si>
  <si>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</si>
  <si>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</si>
  <si>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</si>
  <si>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</si>
  <si>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</si>
  <si>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</si>
  <si>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</si>
  <si>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</si>
  <si>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</si>
  <si>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</si>
  <si>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</si>
  <si>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</si>
  <si>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</si>
  <si>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</si>
  <si>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</si>
  <si>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</si>
  <si>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</si>
  <si>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</si>
  <si>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</si>
  <si>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</si>
  <si>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</si>
  <si>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</si>
  <si>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</si>
  <si>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</si>
  <si>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</si>
  <si>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</si>
  <si>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</si>
  <si>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</si>
  <si>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</si>
  <si>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</si>
  <si>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</si>
  <si>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</si>
  <si>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</si>
  <si>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</si>
  <si>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</si>
  <si>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</si>
  <si>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</si>
  <si>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</si>
  <si>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</si>
  <si>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рівня здоров’я, тривалості життя жінок та чоловіків та зниження рівня захворюваності</t>
  </si>
  <si>
    <t>Профілактика сказу постраждалих від укусів тварин (не допущення захворювання)</t>
  </si>
  <si>
    <t>Профілактика сказу постраждалих від укусів тварин ( не допущення захворювання) (КНП "Ніжинська міська ЦМЛ ім.М.Галицького")</t>
  </si>
  <si>
    <t>УСЬОГО</t>
  </si>
  <si>
    <t>Міська цільова Програма фінансової підтримки комунального некомерційного підприємства «Ніжинська центральна міська лікарня імені Миколи Галицького» на 2023 рік</t>
  </si>
  <si>
    <t>затрат</t>
  </si>
  <si>
    <t>Z1</t>
  </si>
  <si>
    <t>видатки на забезпечення медикаментами на імунопрофілактику</t>
  </si>
  <si>
    <t>грн.</t>
  </si>
  <si>
    <t>рішення міської ради</t>
  </si>
  <si>
    <t>кількість діючих програм по імунопрофілактиці інфекційних захворювань</t>
  </si>
  <si>
    <t>од.</t>
  </si>
  <si>
    <t>продукту</t>
  </si>
  <si>
    <t>кількість хворих забезпечених медикаментами на імунопрофілактику</t>
  </si>
  <si>
    <t>осіб</t>
  </si>
  <si>
    <t>дані медичного обліку</t>
  </si>
  <si>
    <t>з них жінок</t>
  </si>
  <si>
    <t xml:space="preserve">         чоловіків</t>
  </si>
  <si>
    <t>кількість прийнятих рішень</t>
  </si>
  <si>
    <t>журнал реєстрації рішень виконкому</t>
  </si>
  <si>
    <t>ефективності</t>
  </si>
  <si>
    <t>середні витрати на одного хворого</t>
  </si>
  <si>
    <t>розрахунок (обсяг видатків /кількість хворих забезпечених медикаментами на імунопрофілактику)</t>
  </si>
  <si>
    <t>забезпеченість медикаментами на імунопрофілактику порівняно з минулим роком</t>
  </si>
  <si>
    <t>відс.</t>
  </si>
  <si>
    <t>розрахунок (обсяг видатків на поточний рік/обсяг видатків за попередній рік129585*100)</t>
  </si>
  <si>
    <t>Запобігання розвитку у жінок та чоловіків таких небезпечних хвороб, як сказ ( має 100% летальність) та правець, щляхом забезпечення профілактичних заходів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</si>
  <si>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</si>
  <si>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</si>
  <si>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</si>
  <si>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Сергій СМАГА</t>
  </si>
  <si>
    <t>04061783</t>
  </si>
  <si>
    <t>гривень</t>
  </si>
  <si>
    <t>бюджетної програми місцевого бюджету на 2023  рік</t>
  </si>
  <si>
    <t>Програми і централізовані заходи з імунопрофілактики</t>
  </si>
  <si>
    <t>Виконавчий комiтет Нiжинської мiської ради Чернiгiвської областi</t>
  </si>
  <si>
    <t>(0)(2)(0)(0)(0)(0)(0)</t>
  </si>
  <si>
    <t>(0)(2)(1)(0)(0)(0)(0)</t>
  </si>
  <si>
    <t>(0)(2)(1)(2)(1)(4)(1)</t>
  </si>
  <si>
    <t>(2)(1)(4)(1)</t>
  </si>
  <si>
    <t>(0)(7)(6)(3)</t>
  </si>
  <si>
    <t>(КФКВК)</t>
  </si>
  <si>
    <t xml:space="preserve">(найменування бюджетної програми )        </t>
  </si>
  <si>
    <t>(2)(5)(5)(3)(8)(0)(0)(0)(0)(0)</t>
  </si>
  <si>
    <t>Маргарита ФУРСА</t>
  </si>
  <si>
    <t>Конституція України, Бюджетний кодекс України, Закон України «Про публічні закупівлі» від 25.12.2015 №922-У111, Закон України «Про захист населення від інфекційних хвороб» від 06.04.2000 р. №1645-ІІІ (зі змінами), Наказ МОЗ від 16.09.2011 р.  № 595 «Про порядок проведення профілактичних щеплень в Україні та контроль якості й обігу медичних і імунобіологічних препаратів», Закон України ‘’Основи законодавства України про охорону здоров’я", рішення міської ради від 07 грудня 2022 року №3-26/2022, №4-26/2022, рішення міської ради від 10.08.2023 року №8-32/2023</t>
  </si>
  <si>
    <t>Т.в.о. начальника фінансового управління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</si>
</sst>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9" fillId="0" borderId="1" xfId="0" quotePrefix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6" fillId="0" borderId="0" xfId="0" quotePrefix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8" fillId="0" borderId="1" xfId="0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zoomScaleSheetLayoutView="100" workbookViewId="0">
      <selection activeCell="BN22" sqref="BN22"/>
    </sheetView>
  </sheetViews>
  <sheetFormatPr defaultRowHeight="12.75"/>
  <cols>
    <col min="1" max="21" width="2.85546875" style="1" customWidth="1"/>
    <col min="22" max="22" width="5.85546875" style="1" customWidth="1"/>
    <col min="23" max="23" width="2.85546875" style="1" customWidth="1"/>
    <col min="24" max="24" width="1.140625" style="1" customWidth="1"/>
    <col min="25" max="25" width="0.85546875" style="1" hidden="1" customWidth="1"/>
    <col min="26" max="28" width="2.85546875" style="1" customWidth="1"/>
    <col min="29" max="29" width="1.5703125" style="1" customWidth="1"/>
    <col min="30" max="30" width="1" style="1" hidden="1" customWidth="1"/>
    <col min="31" max="39" width="2.85546875" style="1" customWidth="1"/>
    <col min="40" max="40" width="8.28515625" style="1" customWidth="1"/>
    <col min="41" max="47" width="2.85546875" style="1" customWidth="1"/>
    <col min="48" max="48" width="1.140625" style="1" customWidth="1"/>
    <col min="49" max="54" width="2.85546875" style="1" customWidth="1"/>
    <col min="55" max="55" width="3.5703125" style="1" customWidth="1"/>
    <col min="56" max="56" width="0.85546875" style="1" customWidth="1"/>
    <col min="57" max="63" width="2.85546875" style="1" customWidth="1"/>
    <col min="64" max="64" width="0.285156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6" t="s">
        <v>34</v>
      </c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77" ht="15.95" customHeight="1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>
      <c r="AO3" s="73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</row>
    <row r="4" spans="1:77" ht="32.1" customHeight="1">
      <c r="AO4" s="95" t="s">
        <v>89</v>
      </c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</row>
    <row r="5" spans="1:77">
      <c r="AO5" s="97" t="s">
        <v>20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</row>
    <row r="6" spans="1:77" ht="7.5" customHeight="1"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</row>
    <row r="7" spans="1:77" ht="12.75" customHeight="1">
      <c r="AO7" s="126">
        <v>45153</v>
      </c>
      <c r="AP7" s="74"/>
      <c r="AQ7" s="74"/>
      <c r="AR7" s="74"/>
      <c r="AS7" s="74"/>
      <c r="AT7" s="74"/>
      <c r="AU7" s="74"/>
      <c r="AV7" s="1" t="s">
        <v>59</v>
      </c>
      <c r="AW7" s="124">
        <v>161</v>
      </c>
      <c r="AX7" s="74"/>
      <c r="AY7" s="74"/>
      <c r="AZ7" s="74"/>
      <c r="BA7" s="74"/>
      <c r="BB7" s="74"/>
      <c r="BC7" s="74"/>
      <c r="BD7" s="74"/>
      <c r="BE7" s="74"/>
      <c r="BF7" s="74"/>
    </row>
    <row r="8" spans="1:77" ht="10.5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125" t="s">
        <v>21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</row>
    <row r="11" spans="1:77" ht="15.75" customHeight="1">
      <c r="A11" s="125" t="s">
        <v>95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8" t="s">
        <v>98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34"/>
      <c r="N13" s="120" t="s">
        <v>89</v>
      </c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35"/>
      <c r="AU13" s="121" t="s">
        <v>93</v>
      </c>
      <c r="AV13" s="122"/>
      <c r="AW13" s="122"/>
      <c r="AX13" s="122"/>
      <c r="AY13" s="122"/>
      <c r="AZ13" s="122"/>
      <c r="BA13" s="122"/>
      <c r="BB13" s="12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1" t="s">
        <v>54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33"/>
      <c r="N14" s="100" t="s">
        <v>58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33"/>
      <c r="AU14" s="101" t="s">
        <v>53</v>
      </c>
      <c r="AV14" s="101"/>
      <c r="AW14" s="101"/>
      <c r="AX14" s="101"/>
      <c r="AY14" s="101"/>
      <c r="AZ14" s="101"/>
      <c r="BA14" s="101"/>
      <c r="BB14" s="10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8" t="s">
        <v>99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34"/>
      <c r="N16" s="120" t="s">
        <v>97</v>
      </c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35"/>
      <c r="AU16" s="121" t="s">
        <v>93</v>
      </c>
      <c r="AV16" s="122"/>
      <c r="AW16" s="122"/>
      <c r="AX16" s="122"/>
      <c r="AY16" s="122"/>
      <c r="AZ16" s="122"/>
      <c r="BA16" s="122"/>
      <c r="BB16" s="12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1" t="s">
        <v>54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33"/>
      <c r="N17" s="100" t="s">
        <v>57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33"/>
      <c r="AU17" s="101" t="s">
        <v>53</v>
      </c>
      <c r="AV17" s="101"/>
      <c r="AW17" s="101"/>
      <c r="AX17" s="101"/>
      <c r="AY17" s="101"/>
      <c r="AZ17" s="101"/>
      <c r="BA17" s="101"/>
      <c r="BB17" s="10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18" t="s">
        <v>100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N19" s="118" t="s">
        <v>101</v>
      </c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26"/>
      <c r="AA19" s="118" t="s">
        <v>102</v>
      </c>
      <c r="AB19" s="119"/>
      <c r="AC19" s="119"/>
      <c r="AD19" s="119"/>
      <c r="AE19" s="119"/>
      <c r="AF19" s="119"/>
      <c r="AG19" s="119"/>
      <c r="AH19" s="119"/>
      <c r="AI19" s="119"/>
      <c r="AJ19" s="26"/>
      <c r="AK19" s="104" t="s">
        <v>96</v>
      </c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26"/>
      <c r="BE19" s="102" t="s">
        <v>105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1" t="s">
        <v>54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N20" s="101" t="s">
        <v>55</v>
      </c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28"/>
      <c r="AA20" s="123" t="s">
        <v>103</v>
      </c>
      <c r="AB20" s="123"/>
      <c r="AC20" s="123"/>
      <c r="AD20" s="123"/>
      <c r="AE20" s="123"/>
      <c r="AF20" s="123"/>
      <c r="AG20" s="123"/>
      <c r="AH20" s="123"/>
      <c r="AI20" s="123"/>
      <c r="AJ20" s="28"/>
      <c r="AK20" s="106" t="s">
        <v>104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1" t="s">
        <v>56</v>
      </c>
      <c r="BF20" s="101"/>
      <c r="BG20" s="101"/>
      <c r="BH20" s="101"/>
      <c r="BI20" s="101"/>
      <c r="BJ20" s="101"/>
      <c r="BK20" s="101"/>
      <c r="BL20" s="10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8" t="s">
        <v>49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9">
        <f>AS50</f>
        <v>148000</v>
      </c>
      <c r="V22" s="89"/>
      <c r="W22" s="89"/>
      <c r="X22" s="89"/>
      <c r="Y22" s="89"/>
      <c r="Z22" s="89"/>
      <c r="AA22" s="89"/>
      <c r="AB22" s="89"/>
      <c r="AC22" s="89"/>
      <c r="AD22" s="89"/>
      <c r="AE22" s="117" t="s">
        <v>50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89">
        <f>AC50</f>
        <v>148000</v>
      </c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72" t="s">
        <v>22</v>
      </c>
      <c r="BE22" s="72"/>
      <c r="BF22" s="72"/>
      <c r="BG22" s="72"/>
      <c r="BH22" s="72"/>
      <c r="BI22" s="72"/>
      <c r="BJ22" s="72"/>
      <c r="BK22" s="72"/>
      <c r="BL22" s="72"/>
    </row>
    <row r="23" spans="1:79" ht="24.95" customHeight="1">
      <c r="A23" s="72" t="s">
        <v>60</v>
      </c>
      <c r="B23" s="72"/>
      <c r="C23" s="72"/>
      <c r="D23" s="72"/>
      <c r="E23" s="72"/>
      <c r="F23" s="72"/>
      <c r="G23" s="72"/>
      <c r="H23" s="72"/>
      <c r="I23" s="89">
        <f>AK50</f>
        <v>0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72" t="s">
        <v>23</v>
      </c>
      <c r="U23" s="72"/>
      <c r="V23" s="72"/>
      <c r="W23" s="7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3" t="s">
        <v>36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63" customHeight="1">
      <c r="A26" s="99" t="s">
        <v>107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</row>
    <row r="27" spans="1:79" ht="4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2" t="s">
        <v>35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</row>
    <row r="29" spans="1:79" ht="27.75" customHeight="1">
      <c r="A29" s="84" t="s">
        <v>27</v>
      </c>
      <c r="B29" s="84"/>
      <c r="C29" s="84"/>
      <c r="D29" s="84"/>
      <c r="E29" s="84"/>
      <c r="F29" s="84"/>
      <c r="G29" s="85" t="s">
        <v>39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7"/>
    </row>
    <row r="30" spans="1:79" ht="15.75" hidden="1">
      <c r="A30" s="64">
        <v>1</v>
      </c>
      <c r="B30" s="64"/>
      <c r="C30" s="64"/>
      <c r="D30" s="64"/>
      <c r="E30" s="64"/>
      <c r="F30" s="64"/>
      <c r="G30" s="85">
        <v>2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51" t="s">
        <v>7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3"/>
      <c r="CA31" s="1" t="s">
        <v>48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55" t="s">
        <v>62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47</v>
      </c>
    </row>
    <row r="33" spans="1:79" ht="4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2" t="s">
        <v>37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</row>
    <row r="35" spans="1:79" ht="15.95" customHeight="1">
      <c r="A35" s="99" t="s">
        <v>88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</row>
    <row r="36" spans="1:79" ht="3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2" t="s">
        <v>38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</row>
    <row r="38" spans="1:79" ht="27.75" customHeight="1">
      <c r="A38" s="84" t="s">
        <v>27</v>
      </c>
      <c r="B38" s="84"/>
      <c r="C38" s="84"/>
      <c r="D38" s="84"/>
      <c r="E38" s="84"/>
      <c r="F38" s="84"/>
      <c r="G38" s="85" t="s">
        <v>24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7"/>
    </row>
    <row r="39" spans="1:79" ht="15.75" hidden="1">
      <c r="A39" s="64">
        <v>1</v>
      </c>
      <c r="B39" s="64"/>
      <c r="C39" s="64"/>
      <c r="D39" s="64"/>
      <c r="E39" s="64"/>
      <c r="F39" s="64"/>
      <c r="G39" s="85">
        <v>2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51" t="s">
        <v>7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3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55" t="s">
        <v>63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12</v>
      </c>
    </row>
    <row r="42" spans="1:79" ht="4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2" t="s">
        <v>40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.5" customHeight="1">
      <c r="A44" s="98" t="s">
        <v>94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4" t="s">
        <v>27</v>
      </c>
      <c r="B45" s="64"/>
      <c r="C45" s="64"/>
      <c r="D45" s="65" t="s">
        <v>25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64" t="s">
        <v>28</v>
      </c>
      <c r="AD45" s="64"/>
      <c r="AE45" s="64"/>
      <c r="AF45" s="64"/>
      <c r="AG45" s="64"/>
      <c r="AH45" s="64"/>
      <c r="AI45" s="64"/>
      <c r="AJ45" s="64"/>
      <c r="AK45" s="64" t="s">
        <v>29</v>
      </c>
      <c r="AL45" s="64"/>
      <c r="AM45" s="64"/>
      <c r="AN45" s="64"/>
      <c r="AO45" s="64"/>
      <c r="AP45" s="64"/>
      <c r="AQ45" s="64"/>
      <c r="AR45" s="64"/>
      <c r="AS45" s="64" t="s">
        <v>26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4"/>
      <c r="B46" s="64"/>
      <c r="C46" s="64"/>
      <c r="D46" s="6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4">
        <v>1</v>
      </c>
      <c r="B47" s="64"/>
      <c r="C47" s="64"/>
      <c r="D47" s="58">
        <v>2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0" t="s">
        <v>7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2"/>
      <c r="AC48" s="54" t="s">
        <v>8</v>
      </c>
      <c r="AD48" s="54"/>
      <c r="AE48" s="54"/>
      <c r="AF48" s="54"/>
      <c r="AG48" s="54"/>
      <c r="AH48" s="54"/>
      <c r="AI48" s="54"/>
      <c r="AJ48" s="54"/>
      <c r="AK48" s="54" t="s">
        <v>9</v>
      </c>
      <c r="AL48" s="54"/>
      <c r="AM48" s="54"/>
      <c r="AN48" s="54"/>
      <c r="AO48" s="54"/>
      <c r="AP48" s="54"/>
      <c r="AQ48" s="54"/>
      <c r="AR48" s="54"/>
      <c r="AS48" s="44" t="s">
        <v>10</v>
      </c>
      <c r="AT48" s="54"/>
      <c r="AU48" s="54"/>
      <c r="AV48" s="54"/>
      <c r="AW48" s="54"/>
      <c r="AX48" s="54"/>
      <c r="AY48" s="54"/>
      <c r="AZ48" s="5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55" t="s">
        <v>64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39">
        <f>40000+108000</f>
        <v>148000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148000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61" t="s">
        <v>65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45">
        <f>AC49</f>
        <v>148000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148000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1" spans="1:79" ht="2.25" customHeight="1"/>
    <row r="52" spans="1:79" ht="15.75" customHeight="1">
      <c r="A52" s="93" t="s">
        <v>41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79" ht="16.5" customHeight="1">
      <c r="A53" s="98" t="s">
        <v>94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4" t="s">
        <v>27</v>
      </c>
      <c r="B54" s="64"/>
      <c r="C54" s="64"/>
      <c r="D54" s="65" t="s">
        <v>33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64" t="s">
        <v>28</v>
      </c>
      <c r="AC54" s="64"/>
      <c r="AD54" s="64"/>
      <c r="AE54" s="64"/>
      <c r="AF54" s="64"/>
      <c r="AG54" s="64"/>
      <c r="AH54" s="64"/>
      <c r="AI54" s="64"/>
      <c r="AJ54" s="64" t="s">
        <v>29</v>
      </c>
      <c r="AK54" s="64"/>
      <c r="AL54" s="64"/>
      <c r="AM54" s="64"/>
      <c r="AN54" s="64"/>
      <c r="AO54" s="64"/>
      <c r="AP54" s="64"/>
      <c r="AQ54" s="64"/>
      <c r="AR54" s="64" t="s">
        <v>26</v>
      </c>
      <c r="AS54" s="64"/>
      <c r="AT54" s="64"/>
      <c r="AU54" s="64"/>
      <c r="AV54" s="64"/>
      <c r="AW54" s="64"/>
      <c r="AX54" s="64"/>
      <c r="AY54" s="64"/>
    </row>
    <row r="55" spans="1:79" ht="29.1" customHeight="1">
      <c r="A55" s="64"/>
      <c r="B55" s="64"/>
      <c r="C55" s="64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15.75" customHeight="1">
      <c r="A56" s="64">
        <v>1</v>
      </c>
      <c r="B56" s="64"/>
      <c r="C56" s="64"/>
      <c r="D56" s="58">
        <v>2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60"/>
      <c r="AB56" s="64">
        <v>3</v>
      </c>
      <c r="AC56" s="64"/>
      <c r="AD56" s="64"/>
      <c r="AE56" s="64"/>
      <c r="AF56" s="64"/>
      <c r="AG56" s="64"/>
      <c r="AH56" s="64"/>
      <c r="AI56" s="64"/>
      <c r="AJ56" s="64">
        <v>4</v>
      </c>
      <c r="AK56" s="64"/>
      <c r="AL56" s="64"/>
      <c r="AM56" s="64"/>
      <c r="AN56" s="64"/>
      <c r="AO56" s="64"/>
      <c r="AP56" s="64"/>
      <c r="AQ56" s="64"/>
      <c r="AR56" s="64">
        <v>5</v>
      </c>
      <c r="AS56" s="64"/>
      <c r="AT56" s="64"/>
      <c r="AU56" s="64"/>
      <c r="AV56" s="64"/>
      <c r="AW56" s="64"/>
      <c r="AX56" s="64"/>
      <c r="AY56" s="64"/>
    </row>
    <row r="57" spans="1:79" ht="12.75" hidden="1" customHeight="1">
      <c r="A57" s="40" t="s">
        <v>6</v>
      </c>
      <c r="B57" s="40"/>
      <c r="C57" s="40"/>
      <c r="D57" s="51" t="s">
        <v>7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54" t="s">
        <v>8</v>
      </c>
      <c r="AC57" s="54"/>
      <c r="AD57" s="54"/>
      <c r="AE57" s="54"/>
      <c r="AF57" s="54"/>
      <c r="AG57" s="54"/>
      <c r="AH57" s="54"/>
      <c r="AI57" s="54"/>
      <c r="AJ57" s="54" t="s">
        <v>9</v>
      </c>
      <c r="AK57" s="54"/>
      <c r="AL57" s="54"/>
      <c r="AM57" s="54"/>
      <c r="AN57" s="54"/>
      <c r="AO57" s="54"/>
      <c r="AP57" s="54"/>
      <c r="AQ57" s="54"/>
      <c r="AR57" s="54" t="s">
        <v>10</v>
      </c>
      <c r="AS57" s="54"/>
      <c r="AT57" s="54"/>
      <c r="AU57" s="54"/>
      <c r="AV57" s="54"/>
      <c r="AW57" s="54"/>
      <c r="AX57" s="54"/>
      <c r="AY57" s="54"/>
      <c r="CA57" s="1" t="s">
        <v>15</v>
      </c>
    </row>
    <row r="58" spans="1:79" ht="38.25" customHeight="1">
      <c r="A58" s="40">
        <v>1</v>
      </c>
      <c r="B58" s="40"/>
      <c r="C58" s="40"/>
      <c r="D58" s="55" t="s">
        <v>66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7"/>
      <c r="AB58" s="39">
        <f>AC50</f>
        <v>148000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148000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6"/>
      <c r="B59" s="46"/>
      <c r="C59" s="46"/>
      <c r="D59" s="61" t="s">
        <v>26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3"/>
      <c r="AB59" s="45">
        <f>AB58</f>
        <v>148000</v>
      </c>
      <c r="AC59" s="45"/>
      <c r="AD59" s="45"/>
      <c r="AE59" s="45"/>
      <c r="AF59" s="45"/>
      <c r="AG59" s="45"/>
      <c r="AH59" s="45"/>
      <c r="AI59" s="45"/>
      <c r="AJ59" s="45">
        <v>0</v>
      </c>
      <c r="AK59" s="45"/>
      <c r="AL59" s="45"/>
      <c r="AM59" s="45"/>
      <c r="AN59" s="45"/>
      <c r="AO59" s="45"/>
      <c r="AP59" s="45"/>
      <c r="AQ59" s="45"/>
      <c r="AR59" s="45">
        <f>AB59+AJ59</f>
        <v>148000</v>
      </c>
      <c r="AS59" s="45"/>
      <c r="AT59" s="45"/>
      <c r="AU59" s="45"/>
      <c r="AV59" s="45"/>
      <c r="AW59" s="45"/>
      <c r="AX59" s="45"/>
      <c r="AY59" s="45"/>
    </row>
    <row r="61" spans="1:79" ht="15.75" customHeight="1">
      <c r="A61" s="72" t="s">
        <v>42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</row>
    <row r="62" spans="1:79" ht="30" customHeight="1">
      <c r="A62" s="64" t="s">
        <v>27</v>
      </c>
      <c r="B62" s="64"/>
      <c r="C62" s="64"/>
      <c r="D62" s="64"/>
      <c r="E62" s="64"/>
      <c r="F62" s="64"/>
      <c r="G62" s="58" t="s">
        <v>43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60"/>
      <c r="Z62" s="64" t="s">
        <v>2</v>
      </c>
      <c r="AA62" s="64"/>
      <c r="AB62" s="64"/>
      <c r="AC62" s="64"/>
      <c r="AD62" s="64"/>
      <c r="AE62" s="64" t="s">
        <v>1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58" t="s">
        <v>28</v>
      </c>
      <c r="AP62" s="59"/>
      <c r="AQ62" s="59"/>
      <c r="AR62" s="59"/>
      <c r="AS62" s="59"/>
      <c r="AT62" s="59"/>
      <c r="AU62" s="59"/>
      <c r="AV62" s="60"/>
      <c r="AW62" s="58" t="s">
        <v>29</v>
      </c>
      <c r="AX62" s="59"/>
      <c r="AY62" s="59"/>
      <c r="AZ62" s="59"/>
      <c r="BA62" s="59"/>
      <c r="BB62" s="59"/>
      <c r="BC62" s="59"/>
      <c r="BD62" s="60"/>
      <c r="BE62" s="58" t="s">
        <v>26</v>
      </c>
      <c r="BF62" s="59"/>
      <c r="BG62" s="59"/>
      <c r="BH62" s="59"/>
      <c r="BI62" s="59"/>
      <c r="BJ62" s="59"/>
      <c r="BK62" s="59"/>
      <c r="BL62" s="60"/>
    </row>
    <row r="63" spans="1:79" ht="15.75" customHeight="1">
      <c r="A63" s="64">
        <v>1</v>
      </c>
      <c r="B63" s="64"/>
      <c r="C63" s="64"/>
      <c r="D63" s="64"/>
      <c r="E63" s="64"/>
      <c r="F63" s="64"/>
      <c r="G63" s="58">
        <v>2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64">
        <v>3</v>
      </c>
      <c r="AA63" s="64"/>
      <c r="AB63" s="64"/>
      <c r="AC63" s="64"/>
      <c r="AD63" s="64"/>
      <c r="AE63" s="64">
        <v>4</v>
      </c>
      <c r="AF63" s="64"/>
      <c r="AG63" s="64"/>
      <c r="AH63" s="64"/>
      <c r="AI63" s="64"/>
      <c r="AJ63" s="64"/>
      <c r="AK63" s="64"/>
      <c r="AL63" s="64"/>
      <c r="AM63" s="64"/>
      <c r="AN63" s="64"/>
      <c r="AO63" s="64">
        <v>5</v>
      </c>
      <c r="AP63" s="64"/>
      <c r="AQ63" s="64"/>
      <c r="AR63" s="64"/>
      <c r="AS63" s="64"/>
      <c r="AT63" s="64"/>
      <c r="AU63" s="64"/>
      <c r="AV63" s="64"/>
      <c r="AW63" s="64">
        <v>6</v>
      </c>
      <c r="AX63" s="64"/>
      <c r="AY63" s="64"/>
      <c r="AZ63" s="64"/>
      <c r="BA63" s="64"/>
      <c r="BB63" s="64"/>
      <c r="BC63" s="64"/>
      <c r="BD63" s="64"/>
      <c r="BE63" s="64">
        <v>7</v>
      </c>
      <c r="BF63" s="64"/>
      <c r="BG63" s="64"/>
      <c r="BH63" s="64"/>
      <c r="BI63" s="64"/>
      <c r="BJ63" s="64"/>
      <c r="BK63" s="64"/>
      <c r="BL63" s="64"/>
    </row>
    <row r="64" spans="1:79" ht="12.75" hidden="1" customHeight="1">
      <c r="A64" s="40" t="s">
        <v>32</v>
      </c>
      <c r="B64" s="40"/>
      <c r="C64" s="40"/>
      <c r="D64" s="40"/>
      <c r="E64" s="40"/>
      <c r="F64" s="40"/>
      <c r="G64" s="51" t="s">
        <v>7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0" t="s">
        <v>19</v>
      </c>
      <c r="AA64" s="40"/>
      <c r="AB64" s="40"/>
      <c r="AC64" s="40"/>
      <c r="AD64" s="40"/>
      <c r="AE64" s="83" t="s">
        <v>31</v>
      </c>
      <c r="AF64" s="83"/>
      <c r="AG64" s="83"/>
      <c r="AH64" s="83"/>
      <c r="AI64" s="83"/>
      <c r="AJ64" s="83"/>
      <c r="AK64" s="83"/>
      <c r="AL64" s="83"/>
      <c r="AM64" s="83"/>
      <c r="AN64" s="51"/>
      <c r="AO64" s="54" t="s">
        <v>8</v>
      </c>
      <c r="AP64" s="54"/>
      <c r="AQ64" s="54"/>
      <c r="AR64" s="54"/>
      <c r="AS64" s="54"/>
      <c r="AT64" s="54"/>
      <c r="AU64" s="54"/>
      <c r="AV64" s="54"/>
      <c r="AW64" s="54" t="s">
        <v>30</v>
      </c>
      <c r="AX64" s="54"/>
      <c r="AY64" s="54"/>
      <c r="AZ64" s="54"/>
      <c r="BA64" s="54"/>
      <c r="BB64" s="54"/>
      <c r="BC64" s="54"/>
      <c r="BD64" s="54"/>
      <c r="BE64" s="54" t="s">
        <v>68</v>
      </c>
      <c r="BF64" s="54"/>
      <c r="BG64" s="54"/>
      <c r="BH64" s="54"/>
      <c r="BI64" s="54"/>
      <c r="BJ64" s="54"/>
      <c r="BK64" s="54"/>
      <c r="BL64" s="54"/>
      <c r="CA64" s="1" t="s">
        <v>17</v>
      </c>
    </row>
    <row r="65" spans="1:79" s="4" customFormat="1" ht="12.75" customHeight="1">
      <c r="A65" s="46">
        <v>0</v>
      </c>
      <c r="B65" s="46"/>
      <c r="C65" s="46"/>
      <c r="D65" s="46"/>
      <c r="E65" s="46"/>
      <c r="F65" s="46"/>
      <c r="G65" s="113" t="s">
        <v>67</v>
      </c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5"/>
      <c r="Z65" s="50"/>
      <c r="AA65" s="50"/>
      <c r="AB65" s="50"/>
      <c r="AC65" s="50"/>
      <c r="AD65" s="50"/>
      <c r="AE65" s="109"/>
      <c r="AF65" s="109"/>
      <c r="AG65" s="109"/>
      <c r="AH65" s="109"/>
      <c r="AI65" s="109"/>
      <c r="AJ65" s="109"/>
      <c r="AK65" s="109"/>
      <c r="AL65" s="109"/>
      <c r="AM65" s="109"/>
      <c r="AN65" s="110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16.5" customHeight="1">
      <c r="A66" s="40">
        <v>1</v>
      </c>
      <c r="B66" s="40"/>
      <c r="C66" s="40"/>
      <c r="D66" s="40"/>
      <c r="E66" s="40"/>
      <c r="F66" s="40"/>
      <c r="G66" s="41" t="s">
        <v>69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70</v>
      </c>
      <c r="AA66" s="44"/>
      <c r="AB66" s="44"/>
      <c r="AC66" s="44"/>
      <c r="AD66" s="44"/>
      <c r="AE66" s="41" t="s">
        <v>71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f>AB59</f>
        <v>148000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f>AO66</f>
        <v>148000</v>
      </c>
      <c r="BF66" s="39"/>
      <c r="BG66" s="39"/>
      <c r="BH66" s="39"/>
      <c r="BI66" s="39"/>
      <c r="BJ66" s="39"/>
      <c r="BK66" s="39"/>
      <c r="BL66" s="39"/>
    </row>
    <row r="67" spans="1:79" ht="25.5" customHeight="1">
      <c r="A67" s="40">
        <v>2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1" t="s">
        <v>71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1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>
      <c r="A68" s="46">
        <v>0</v>
      </c>
      <c r="B68" s="46"/>
      <c r="C68" s="46"/>
      <c r="D68" s="46"/>
      <c r="E68" s="46"/>
      <c r="F68" s="46"/>
      <c r="G68" s="47" t="s">
        <v>74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</row>
    <row r="69" spans="1:79" ht="25.5" customHeight="1">
      <c r="A69" s="40">
        <v>3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76</v>
      </c>
      <c r="AA69" s="44"/>
      <c r="AB69" s="44"/>
      <c r="AC69" s="44"/>
      <c r="AD69" s="44"/>
      <c r="AE69" s="41" t="s">
        <v>77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107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f>AO69</f>
        <v>107</v>
      </c>
      <c r="BF69" s="39"/>
      <c r="BG69" s="39"/>
      <c r="BH69" s="39"/>
      <c r="BI69" s="39"/>
      <c r="BJ69" s="39"/>
      <c r="BK69" s="39"/>
      <c r="BL69" s="39"/>
    </row>
    <row r="70" spans="1:79" ht="12.75" customHeight="1">
      <c r="A70" s="40">
        <v>4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76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59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ref="BE70:BE71" si="0">AO70</f>
        <v>59</v>
      </c>
      <c r="BF70" s="39"/>
      <c r="BG70" s="39"/>
      <c r="BH70" s="39"/>
      <c r="BI70" s="39"/>
      <c r="BJ70" s="39"/>
      <c r="BK70" s="39"/>
      <c r="BL70" s="39"/>
    </row>
    <row r="71" spans="1:79" ht="12.75" customHeight="1">
      <c r="A71" s="40">
        <v>5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76</v>
      </c>
      <c r="AA71" s="44"/>
      <c r="AB71" s="44"/>
      <c r="AC71" s="44"/>
      <c r="AD71" s="44"/>
      <c r="AE71" s="41" t="s">
        <v>77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48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f t="shared" si="0"/>
        <v>48</v>
      </c>
      <c r="BF71" s="39"/>
      <c r="BG71" s="39"/>
      <c r="BH71" s="39"/>
      <c r="BI71" s="39"/>
      <c r="BJ71" s="39"/>
      <c r="BK71" s="39"/>
      <c r="BL71" s="39"/>
    </row>
    <row r="72" spans="1:79" ht="19.5" customHeight="1">
      <c r="A72" s="40">
        <v>6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73</v>
      </c>
      <c r="AA72" s="44"/>
      <c r="AB72" s="44"/>
      <c r="AC72" s="44"/>
      <c r="AD72" s="44"/>
      <c r="AE72" s="41" t="s">
        <v>81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>
      <c r="A73" s="46">
        <v>0</v>
      </c>
      <c r="B73" s="46"/>
      <c r="C73" s="46"/>
      <c r="D73" s="46"/>
      <c r="E73" s="46"/>
      <c r="F73" s="46"/>
      <c r="G73" s="47" t="s">
        <v>82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79" ht="42" customHeight="1">
      <c r="A74" s="40">
        <v>7</v>
      </c>
      <c r="B74" s="40"/>
      <c r="C74" s="40"/>
      <c r="D74" s="40"/>
      <c r="E74" s="40"/>
      <c r="F74" s="40"/>
      <c r="G74" s="41" t="s">
        <v>83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70</v>
      </c>
      <c r="AA74" s="44"/>
      <c r="AB74" s="44"/>
      <c r="AC74" s="44"/>
      <c r="AD74" s="44"/>
      <c r="AE74" s="41" t="s">
        <v>84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f>AO66/AO69</f>
        <v>1383.1775700934579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f>AO74</f>
        <v>1383.1775700934579</v>
      </c>
      <c r="BF74" s="39"/>
      <c r="BG74" s="39"/>
      <c r="BH74" s="39"/>
      <c r="BI74" s="39"/>
      <c r="BJ74" s="39"/>
      <c r="BK74" s="39"/>
      <c r="BL74" s="39"/>
    </row>
    <row r="75" spans="1:79" ht="38.25" customHeight="1">
      <c r="A75" s="40">
        <v>8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86</v>
      </c>
      <c r="AA75" s="44"/>
      <c r="AB75" s="44"/>
      <c r="AC75" s="44"/>
      <c r="AD75" s="44"/>
      <c r="AE75" s="41" t="s">
        <v>87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114.2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f>AO75</f>
        <v>114.2</v>
      </c>
      <c r="BF75" s="39"/>
      <c r="BG75" s="39"/>
      <c r="BH75" s="39"/>
      <c r="BI75" s="39"/>
      <c r="BJ75" s="39"/>
      <c r="BK75" s="39"/>
      <c r="BL75" s="39"/>
    </row>
    <row r="76" spans="1:79" hidden="1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9" ht="1.5" hidden="1" customHeight="1"/>
    <row r="78" spans="1:79" ht="24" customHeight="1">
      <c r="A78" s="111" t="s">
        <v>91</v>
      </c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5"/>
      <c r="AO78" s="107" t="s">
        <v>92</v>
      </c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</row>
    <row r="79" spans="1:79" ht="13.5" customHeight="1">
      <c r="W79" s="71" t="s">
        <v>5</v>
      </c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O79" s="71" t="s">
        <v>61</v>
      </c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</row>
    <row r="80" spans="1:79" ht="15.75" customHeight="1">
      <c r="A80" s="108" t="s">
        <v>3</v>
      </c>
      <c r="B80" s="108"/>
      <c r="C80" s="108"/>
      <c r="D80" s="108"/>
      <c r="E80" s="108"/>
      <c r="F80" s="108"/>
    </row>
    <row r="81" spans="1:59" ht="13.15" customHeight="1">
      <c r="A81" s="73" t="s">
        <v>90</v>
      </c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</row>
    <row r="82" spans="1:59">
      <c r="A82" s="75" t="s">
        <v>46</v>
      </c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78" t="s">
        <v>108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5"/>
      <c r="AO84" s="81" t="s">
        <v>106</v>
      </c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</row>
    <row r="85" spans="1:59" ht="12" customHeight="1">
      <c r="W85" s="71" t="s">
        <v>5</v>
      </c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O85" s="71" t="s">
        <v>61</v>
      </c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</row>
    <row r="86" spans="1:59" ht="14.25" customHeight="1">
      <c r="A86" s="76"/>
      <c r="B86" s="77"/>
      <c r="C86" s="77"/>
      <c r="D86" s="77"/>
      <c r="E86" s="77"/>
      <c r="F86" s="77"/>
      <c r="G86" s="77"/>
      <c r="H86" s="77"/>
    </row>
    <row r="87" spans="1:59">
      <c r="A87" s="71" t="s">
        <v>44</v>
      </c>
      <c r="B87" s="71"/>
      <c r="C87" s="71"/>
      <c r="D87" s="71"/>
      <c r="E87" s="71"/>
      <c r="F87" s="71"/>
      <c r="G87" s="71"/>
      <c r="H87" s="71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30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Z69:AD69"/>
    <mergeCell ref="AE69:AN69"/>
    <mergeCell ref="AO78:BG78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W65:BD65"/>
    <mergeCell ref="AO65:AV65"/>
    <mergeCell ref="AW63:BD63"/>
    <mergeCell ref="BE63:BL6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Z63:AD63"/>
    <mergeCell ref="AE63:AN63"/>
    <mergeCell ref="AE64:AN64"/>
    <mergeCell ref="AO79:BG79"/>
    <mergeCell ref="AW62:BD62"/>
    <mergeCell ref="BE65:BL65"/>
    <mergeCell ref="AO64:AV64"/>
    <mergeCell ref="AW64:BD64"/>
    <mergeCell ref="BE64:BL64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J56:AQ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8:C58"/>
    <mergeCell ref="D58:AA58"/>
    <mergeCell ref="AB58:AI58"/>
    <mergeCell ref="AJ58:AQ58"/>
    <mergeCell ref="AO62:AV62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phoneticPr fontId="0" type="noConversion"/>
  <conditionalFormatting sqref="G65:L65">
    <cfRule type="cellIs" dxfId="23" priority="25" stopIfTrue="1" operator="equal">
      <formula>$G64</formula>
    </cfRule>
  </conditionalFormatting>
  <conditionalFormatting sqref="D49">
    <cfRule type="cellIs" dxfId="22" priority="26" stopIfTrue="1" operator="equal">
      <formula>$D48</formula>
    </cfRule>
  </conditionalFormatting>
  <conditionalFormatting sqref="A65:F65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80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КПК0212141</vt:lpstr>
      <vt:lpstr>КПК0212141!Область_печати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2023-01-10T06:30:57Z</cp:lastPrinted>
  <dcterms:created xsi:type="dcterms:W3CDTF">2016-08-15T09:54:21Z</dcterms:created>
  <dcterms:modified xsi:type="dcterms:W3CDTF">2023-08-17T12:31:57Z</dcterms:modified>
</cp:coreProperties>
</file>