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7680" sheetId="31" r:id="rId1"/>
  </sheets>
  <calcPr calcId="162913"/>
</workbook>
</file>

<file path=xl/calcChain.xml><?xml version="1.0" encoding="utf-8"?>
<calcChain xmlns="http://schemas.openxmlformats.org/spreadsheetml/2006/main">
  <c r="I53" i="31" l="1"/>
  <c r="I80" i="31" l="1"/>
  <c r="I78" i="31"/>
  <c r="I73" i="31"/>
  <c r="I69" i="31"/>
  <c r="K69" i="31" s="1"/>
  <c r="I65" i="31"/>
  <c r="K65" i="31" s="1"/>
  <c r="J45" i="31" l="1"/>
  <c r="I45" i="31"/>
  <c r="H45" i="31"/>
  <c r="E45" i="31"/>
  <c r="K45" i="31" l="1"/>
  <c r="H74" i="31" l="1"/>
  <c r="E74" i="31"/>
  <c r="E76" i="31"/>
  <c r="H76" i="31"/>
  <c r="I76" i="31"/>
  <c r="E78" i="31"/>
  <c r="H78" i="31"/>
  <c r="E80" i="31"/>
  <c r="H80" i="31"/>
  <c r="K80" i="31" s="1"/>
  <c r="K78" i="31" l="1"/>
  <c r="K76" i="31"/>
  <c r="H47" i="31" l="1"/>
  <c r="J56" i="31"/>
  <c r="I56" i="31"/>
  <c r="H56" i="31"/>
  <c r="E56" i="31"/>
  <c r="H19" i="31"/>
  <c r="E19" i="31"/>
  <c r="F100" i="31"/>
  <c r="F98" i="31"/>
  <c r="F94" i="31"/>
  <c r="F90" i="31"/>
  <c r="F89" i="31"/>
  <c r="F88" i="31"/>
  <c r="H73" i="31"/>
  <c r="E73" i="31"/>
  <c r="H69" i="31"/>
  <c r="E69" i="31"/>
  <c r="G65" i="31"/>
  <c r="H65" i="31" s="1"/>
  <c r="E65" i="31"/>
  <c r="J53" i="31"/>
  <c r="H53" i="31"/>
  <c r="E53" i="31"/>
  <c r="J50" i="31"/>
  <c r="I50" i="31"/>
  <c r="H50" i="31"/>
  <c r="E50" i="31"/>
  <c r="J47" i="31"/>
  <c r="I47" i="31"/>
  <c r="E47" i="31"/>
  <c r="E33" i="31"/>
  <c r="E32" i="31"/>
  <c r="E31" i="31"/>
  <c r="E30" i="31"/>
  <c r="J19" i="31"/>
  <c r="I19" i="31"/>
  <c r="J16" i="31"/>
  <c r="I16" i="31"/>
  <c r="H16" i="31"/>
  <c r="E16" i="31"/>
  <c r="K73" i="31" l="1"/>
  <c r="K47" i="31"/>
  <c r="K56" i="31"/>
  <c r="K50" i="31"/>
  <c r="K53" i="31"/>
  <c r="K16" i="31"/>
  <c r="K19" i="31"/>
  <c r="E28" i="31"/>
</calcChain>
</file>

<file path=xl/sharedStrings.xml><?xml version="1.0" encoding="utf-8"?>
<sst xmlns="http://schemas.openxmlformats.org/spreadsheetml/2006/main" count="238" uniqueCount="152">
  <si>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</si>
  <si>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</si>
  <si>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</si>
  <si>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</si>
  <si>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</si>
  <si>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</si>
  <si>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</si>
  <si>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</si>
  <si>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</si>
  <si>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</si>
  <si>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</si>
  <si>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</si>
  <si>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</si>
  <si>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</si>
  <si>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</si>
  <si>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</si>
  <si>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</si>
  <si>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</si>
  <si>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</si>
  <si>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</si>
  <si>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</si>
  <si>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</si>
  <si>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</si>
  <si>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</si>
  <si>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</si>
  <si>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</si>
  <si>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</si>
  <si>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</si>
  <si>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</si>
  <si>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</si>
  <si>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</si>
  <si>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</si>
  <si>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</si>
  <si>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</si>
  <si>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</si>
  <si>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</si>
  <si>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</si>
  <si>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</si>
  <si>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</si>
  <si>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</si>
  <si>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</si>
  <si>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</si>
  <si>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</si>
  <si>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</si>
  <si>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</si>
  <si>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</si>
  <si>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</si>
  <si>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</si>
  <si>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</si>
  <si>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</si>
  <si>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</si>
  <si>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</si>
  <si>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</si>
  <si>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</si>
  <si>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</si>
  <si>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</si>
  <si>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</si>
  <si>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</si>
  <si>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</si>
  <si>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</si>
  <si>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</si>
  <si>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</si>
  <si>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</si>
  <si>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</si>
  <si>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</si>
  <si>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</si>
  <si>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</si>
  <si>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</si>
  <si>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</si>
  <si>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</si>
  <si>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</si>
  <si>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</si>
  <si>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</si>
  <si>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</si>
  <si>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</si>
  <si>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</si>
  <si>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</si>
  <si>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</si>
  <si>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</si>
  <si>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</si>
  <si>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</si>
  <si>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</si>
  <si>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</si>
  <si>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</si>
  <si>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</si>
  <si>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</si>
  <si>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</si>
  <si>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</si>
  <si>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</si>
  <si>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</si>
  <si>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</si>
  <si>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</si>
  <si>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</si>
  <si>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</si>
  <si>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</si>
  <si>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</si>
  <si>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</si>
  <si>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</si>
  <si>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</si>
  <si>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</si>
  <si>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</si>
  <si>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</si>
  <si>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</si>
  <si>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</si>
  <si>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</si>
  <si>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</si>
  <si>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</si>
  <si>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</si>
  <si>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</si>
  <si>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</si>
  <si>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</si>
  <si>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</si>
  <si>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</si>
  <si>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</si>
  <si>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</si>
  <si>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</si>
  <si>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</si>
  <si>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</si>
  <si>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</si>
  <si>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</si>
  <si>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</si>
  <si>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.0217680</t>
  </si>
  <si>
    <t>Членські внески до асоціацій органів місцевого самоврядування</t>
  </si>
  <si>
    <t>Обсяг видатків на виконання Програми</t>
  </si>
  <si>
    <t xml:space="preserve">Кількість об’єднань, у які сплачуються членські внески </t>
  </si>
  <si>
    <t>Середньорічний розмір внесків до однієї організації</t>
  </si>
  <si>
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року: </t>
  </si>
  <si>
    <t>Загальний фонд</t>
  </si>
  <si>
    <t>кількість укладених угод з асоціаціями</t>
  </si>
  <si>
    <t xml:space="preserve"> </t>
  </si>
  <si>
    <t>обсяг видатків на виконання програми</t>
  </si>
  <si>
    <t>Рівень сплати внесків</t>
  </si>
  <si>
    <t>Головний бухгалтер виконавчого комітету Ніжинської  міської ради</t>
  </si>
  <si>
    <t>Наталія ЄФІМЕНКО</t>
  </si>
  <si>
    <t>.0490</t>
  </si>
  <si>
    <t>Забезпечення оплати внесків до асоціацій органів місцевого самоврядування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</si>
  <si>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</si>
  <si>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економне використання бюджетних коштів (залишок планових асигнувань)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</si>
  <si>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оплату членських внесків до асоціацій органів місцевого самоврядування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</si>
  <si>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 Вчасна  сплата членськиї внесків до асоціацій, як наслідок допомога в керівництві та управлінні у сфері органів виконавчої влади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</si>
  <si>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Оплата внесків забезпечує підтримку асоціацій,  допомогу в своєчасному прийняті рішень урядом, які відносяться до діяльності місцевого самоврядування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</si>
  <si>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 Підтримка рішень органів місцевого самоврядування 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</si>
  <si>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 залишок плану (кредиторська заборгованість на кінець бюджетного періоду)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</si>
  <si>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сплачено внески до 2 об'єднань, через вторгнення рф введено обмеження казначейського обслуговування, не проведено внески до однієї асоціації (станом на 01.01.2023 року кредиторська заборгованість)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</si>
  <si>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 сплачено внески до 2 об'єднань, через вторгнення рф введено обмеження казначейського обслуговування, не проведено внески до однієї асоціації (станом на 01.01.2023 року кредиторська заборгованість)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</si>
  <si>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сплачено внески до 2 об'єднань, через вторгнення рф введено обмеження казначейського обслуговування, не проведено внески до однієї асоціації (станом на 01.01.2023 року кредиторська заборгованість)</t>
    </r>
  </si>
  <si>
    <t>Відхилення  фактичних показників від планових пояснюється тим, що сплачено внески до 2 об'єднань, через вторгнення рф введено обмеження казначейського обслуговування, не проведено внески до однієї асоціації (станом на 01.01.2023 року кредиторська заборгованість)</t>
  </si>
  <si>
    <t>Зменшення обсягів проведених видатків пояснюється тим, що  в  поточному  році  через вторгнення рф введено обмеження казначейського обслуговування, не проведено внески до однієї асоціації (станом на 01.01.2023 року кредиторська заборгованість), а в попередньому році проведено у дві асоціації.</t>
  </si>
  <si>
    <t>В поточному  році, як і в попередньому,  оплачено членські внески до 2-х організацій. Обсяг видатків в  поточному  році зменшився, тому що  через вторгнення рф введено обмеження казначейського обслуговування, не проведено внески до однієї асоціації (станом на 01.01.2023 року кредиторська заборгованість), ніж в попередньому році, що обумовило збільшення середньорічного розміру внесків до однієї організації та зменшення рівня сплати внесків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</si>
  <si>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кредиторська  заборгованість становить 16000грн., дебіторська  заборгованість відсутня</t>
    </r>
  </si>
  <si>
    <t>оплата членських внесків</t>
  </si>
  <si>
    <t>Оцінка ефективності бюджетної програми за 2022рік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</si>
</sst>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60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166" fontId="4" fillId="0" borderId="8" xfId="2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</cellXfs>
  <cellStyles count="34">
    <cellStyle name="Звичайний 2" xfId="1"/>
    <cellStyle name="Обычный" xfId="0" builtinId="0"/>
    <cellStyle name="Обычный 10" xfId="12"/>
    <cellStyle name="Обычный 10 2" xfId="27"/>
    <cellStyle name="Обычный 11" xfId="13"/>
    <cellStyle name="Обычный 11 2" xfId="28"/>
    <cellStyle name="Обычный 12" xfId="14"/>
    <cellStyle name="Обычный 12 2" xfId="29"/>
    <cellStyle name="Обычный 13" xfId="15"/>
    <cellStyle name="Обычный 13 2" xfId="30"/>
    <cellStyle name="Обычный 14" xfId="16"/>
    <cellStyle name="Обычный 14 2" xfId="31"/>
    <cellStyle name="Обычный 15" xfId="17"/>
    <cellStyle name="Обычный 15 2" xfId="32"/>
    <cellStyle name="Обычный 16" xfId="18"/>
    <cellStyle name="Обычный 16 2" xfId="33"/>
    <cellStyle name="Обычный 17" xfId="19"/>
    <cellStyle name="Обычный 2" xfId="3"/>
    <cellStyle name="Обычный 3" xfId="4"/>
    <cellStyle name="Обычный 3 2" xfId="20"/>
    <cellStyle name="Обычный 4" xfId="6"/>
    <cellStyle name="Обычный 4 2" xfId="21"/>
    <cellStyle name="Обычный 5" xfId="7"/>
    <cellStyle name="Обычный 5 2" xfId="22"/>
    <cellStyle name="Обычный 6" xfId="8"/>
    <cellStyle name="Обычный 6 2" xfId="23"/>
    <cellStyle name="Обычный 7" xfId="9"/>
    <cellStyle name="Обычный 7 2" xfId="24"/>
    <cellStyle name="Обычный 8" xfId="10"/>
    <cellStyle name="Обычный 8 2" xfId="25"/>
    <cellStyle name="Обычный 9" xfId="11"/>
    <cellStyle name="Обычный 9 2" xfId="26"/>
    <cellStyle name="Финансовый" xfId="2" builtinId="3"/>
    <cellStyle name="Финансовый 2" xfId="5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10"/>
  <sheetViews>
    <sheetView tabSelected="1" view="pageBreakPreview" zoomScaleNormal="85" zoomScaleSheetLayoutView="100" workbookViewId="0">
      <selection activeCell="C10" sqref="C10:K10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4" width="9.42578125" style="1" customWidth="1"/>
    <col min="5" max="5" width="10.140625" style="1" customWidth="1"/>
    <col min="6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54" t="s">
        <v>57</v>
      </c>
      <c r="I1" s="54"/>
      <c r="J1" s="54"/>
      <c r="K1" s="54"/>
    </row>
    <row r="2" spans="1:11" ht="29.45" customHeight="1" x14ac:dyDescent="0.2">
      <c r="H2" s="54" t="s">
        <v>58</v>
      </c>
      <c r="I2" s="54"/>
      <c r="J2" s="54"/>
      <c r="K2" s="54"/>
    </row>
    <row r="3" spans="1:11" ht="18.75" customHeight="1" x14ac:dyDescent="0.2">
      <c r="A3" s="55" t="s">
        <v>151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ht="17.45" customHeight="1" x14ac:dyDescent="0.2">
      <c r="A4" s="15" t="s">
        <v>59</v>
      </c>
      <c r="B4" s="15" t="s">
        <v>60</v>
      </c>
      <c r="C4" s="15"/>
      <c r="D4" s="53" t="s">
        <v>61</v>
      </c>
      <c r="E4" s="53"/>
      <c r="F4" s="53"/>
      <c r="G4" s="53"/>
      <c r="H4" s="53"/>
      <c r="I4" s="53"/>
      <c r="J4" s="53"/>
      <c r="K4" s="53"/>
    </row>
    <row r="5" spans="1:11" ht="18" customHeight="1" x14ac:dyDescent="0.2">
      <c r="A5" s="2"/>
      <c r="B5" s="2" t="s">
        <v>62</v>
      </c>
      <c r="C5" s="2"/>
      <c r="D5" s="56" t="s">
        <v>63</v>
      </c>
      <c r="E5" s="56"/>
      <c r="F5" s="56"/>
      <c r="G5" s="56"/>
      <c r="H5" s="56"/>
      <c r="I5" s="56"/>
      <c r="J5" s="56"/>
      <c r="K5" s="56"/>
    </row>
    <row r="6" spans="1:11" ht="17.45" customHeight="1" x14ac:dyDescent="0.2">
      <c r="A6" s="15" t="s">
        <v>64</v>
      </c>
      <c r="B6" s="15" t="s">
        <v>65</v>
      </c>
      <c r="C6" s="15"/>
      <c r="D6" s="53" t="s">
        <v>61</v>
      </c>
      <c r="E6" s="53"/>
      <c r="F6" s="53"/>
      <c r="G6" s="53"/>
      <c r="H6" s="53"/>
      <c r="I6" s="53"/>
      <c r="J6" s="53"/>
      <c r="K6" s="53"/>
    </row>
    <row r="7" spans="1:11" ht="18" customHeight="1" x14ac:dyDescent="0.2">
      <c r="B7" s="2" t="s">
        <v>62</v>
      </c>
      <c r="D7" s="56" t="s">
        <v>66</v>
      </c>
      <c r="E7" s="56"/>
      <c r="F7" s="56"/>
      <c r="G7" s="56"/>
      <c r="H7" s="56"/>
      <c r="I7" s="56"/>
      <c r="J7" s="56"/>
      <c r="K7" s="56"/>
    </row>
    <row r="8" spans="1:11" s="15" customFormat="1" ht="24.6" customHeight="1" x14ac:dyDescent="0.2">
      <c r="A8" s="15" t="s">
        <v>67</v>
      </c>
      <c r="B8" s="15" t="s">
        <v>121</v>
      </c>
      <c r="C8" s="15" t="s">
        <v>134</v>
      </c>
      <c r="D8" s="57" t="s">
        <v>122</v>
      </c>
      <c r="E8" s="57"/>
      <c r="F8" s="57"/>
      <c r="G8" s="57"/>
      <c r="H8" s="57"/>
      <c r="I8" s="57"/>
      <c r="J8" s="57"/>
      <c r="K8" s="57"/>
    </row>
    <row r="9" spans="1:11" s="2" customFormat="1" ht="18.75" x14ac:dyDescent="0.2">
      <c r="A9" s="15"/>
      <c r="B9" s="2" t="s">
        <v>62</v>
      </c>
      <c r="C9" s="3" t="s">
        <v>68</v>
      </c>
    </row>
    <row r="10" spans="1:11" s="2" customFormat="1" ht="37.5" x14ac:dyDescent="0.2">
      <c r="A10" s="15" t="s">
        <v>69</v>
      </c>
      <c r="B10" s="15" t="s">
        <v>70</v>
      </c>
      <c r="C10" s="58" t="s">
        <v>135</v>
      </c>
      <c r="D10" s="58"/>
      <c r="E10" s="58"/>
      <c r="F10" s="58"/>
      <c r="G10" s="58"/>
      <c r="H10" s="58"/>
      <c r="I10" s="58"/>
      <c r="J10" s="58"/>
      <c r="K10" s="58"/>
    </row>
    <row r="11" spans="1:11" s="2" customFormat="1" ht="16.899999999999999" customHeight="1" x14ac:dyDescent="0.2">
      <c r="A11" s="15" t="s">
        <v>71</v>
      </c>
      <c r="B11" s="59" t="s">
        <v>72</v>
      </c>
      <c r="C11" s="59"/>
      <c r="D11" s="59"/>
      <c r="E11" s="59"/>
      <c r="F11" s="59"/>
      <c r="G11" s="59"/>
      <c r="H11" s="59"/>
      <c r="I11" s="59"/>
      <c r="J11" s="59"/>
      <c r="K11" s="59"/>
    </row>
    <row r="12" spans="1:11" ht="18" customHeight="1" x14ac:dyDescent="0.2">
      <c r="A12" s="51" t="s">
        <v>73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</row>
    <row r="13" spans="1:11" ht="16.899999999999999" customHeight="1" x14ac:dyDescent="0.2">
      <c r="A13" s="27" t="s">
        <v>0</v>
      </c>
      <c r="B13" s="27" t="s">
        <v>1</v>
      </c>
      <c r="C13" s="32" t="s">
        <v>2</v>
      </c>
      <c r="D13" s="32"/>
      <c r="E13" s="32"/>
      <c r="F13" s="32" t="s">
        <v>3</v>
      </c>
      <c r="G13" s="32"/>
      <c r="H13" s="32"/>
      <c r="I13" s="32" t="s">
        <v>4</v>
      </c>
      <c r="J13" s="32"/>
      <c r="K13" s="32"/>
    </row>
    <row r="14" spans="1:11" ht="22.5" x14ac:dyDescent="0.2">
      <c r="A14" s="27"/>
      <c r="B14" s="27"/>
      <c r="C14" s="4" t="s">
        <v>74</v>
      </c>
      <c r="D14" s="4" t="s">
        <v>75</v>
      </c>
      <c r="E14" s="4" t="s">
        <v>76</v>
      </c>
      <c r="F14" s="4" t="s">
        <v>74</v>
      </c>
      <c r="G14" s="4" t="s">
        <v>77</v>
      </c>
      <c r="H14" s="4" t="s">
        <v>76</v>
      </c>
      <c r="I14" s="4" t="s">
        <v>78</v>
      </c>
      <c r="J14" s="4" t="s">
        <v>79</v>
      </c>
      <c r="K14" s="4" t="s">
        <v>76</v>
      </c>
    </row>
    <row r="15" spans="1:11" s="5" customFormat="1" ht="11.25" x14ac:dyDescent="0.2">
      <c r="A15" s="4"/>
      <c r="B15" s="4"/>
      <c r="C15" s="4" t="s">
        <v>80</v>
      </c>
      <c r="D15" s="4" t="s">
        <v>81</v>
      </c>
      <c r="E15" s="4" t="s">
        <v>82</v>
      </c>
      <c r="F15" s="4" t="s">
        <v>83</v>
      </c>
      <c r="G15" s="4" t="s">
        <v>84</v>
      </c>
      <c r="H15" s="4" t="s">
        <v>85</v>
      </c>
      <c r="I15" s="4" t="s">
        <v>86</v>
      </c>
      <c r="J15" s="4" t="s">
        <v>87</v>
      </c>
      <c r="K15" s="4" t="s">
        <v>88</v>
      </c>
    </row>
    <row r="16" spans="1:11" s="3" customFormat="1" ht="15" x14ac:dyDescent="0.2">
      <c r="A16" s="16" t="s">
        <v>5</v>
      </c>
      <c r="B16" s="17" t="s">
        <v>115</v>
      </c>
      <c r="C16" s="20">
        <v>82.747</v>
      </c>
      <c r="D16" s="20"/>
      <c r="E16" s="20">
        <f>C16+D16</f>
        <v>82.747</v>
      </c>
      <c r="F16" s="16">
        <v>66.747</v>
      </c>
      <c r="G16" s="16"/>
      <c r="H16" s="16">
        <f>F16+G16</f>
        <v>66.747</v>
      </c>
      <c r="I16" s="16">
        <f>C16-F16</f>
        <v>16</v>
      </c>
      <c r="J16" s="16">
        <f>D16-G16</f>
        <v>0</v>
      </c>
      <c r="K16" s="16">
        <f>I16+J16</f>
        <v>16</v>
      </c>
    </row>
    <row r="17" spans="1:11" ht="35.25" customHeight="1" x14ac:dyDescent="0.2">
      <c r="A17" s="51" t="s">
        <v>142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</row>
    <row r="18" spans="1:11" ht="15.75" x14ac:dyDescent="0.2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35.25" customHeight="1" x14ac:dyDescent="0.2">
      <c r="A19" s="16">
        <v>1</v>
      </c>
      <c r="B19" s="19" t="s">
        <v>150</v>
      </c>
      <c r="C19" s="22">
        <v>82.747</v>
      </c>
      <c r="D19" s="22"/>
      <c r="E19" s="22">
        <f>C19+D19</f>
        <v>82.747</v>
      </c>
      <c r="F19" s="23">
        <v>66.747</v>
      </c>
      <c r="G19" s="23"/>
      <c r="H19" s="23">
        <f>F19+G19</f>
        <v>66.747</v>
      </c>
      <c r="I19" s="22">
        <f>C19-F19</f>
        <v>16</v>
      </c>
      <c r="J19" s="22">
        <f>D19-G19</f>
        <v>0</v>
      </c>
      <c r="K19" s="22">
        <f>I19+J19</f>
        <v>16</v>
      </c>
    </row>
    <row r="20" spans="1:11" ht="35.25" customHeight="1" x14ac:dyDescent="0.2">
      <c r="A20" s="51" t="s">
        <v>137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</row>
    <row r="21" spans="1:11" ht="21.6" customHeight="1" x14ac:dyDescent="0.2">
      <c r="A21" s="51" t="s">
        <v>92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pans="1:11" ht="36" x14ac:dyDescent="0.2">
      <c r="A22" s="14" t="s">
        <v>7</v>
      </c>
      <c r="B22" s="14" t="s">
        <v>8</v>
      </c>
      <c r="C22" s="6" t="s">
        <v>89</v>
      </c>
      <c r="D22" s="6" t="s">
        <v>90</v>
      </c>
      <c r="E22" s="6" t="s">
        <v>91</v>
      </c>
    </row>
    <row r="23" spans="1:11" ht="15" x14ac:dyDescent="0.2">
      <c r="A23" s="14" t="s">
        <v>5</v>
      </c>
      <c r="B23" s="14" t="s">
        <v>10</v>
      </c>
      <c r="C23" s="14" t="s">
        <v>11</v>
      </c>
      <c r="D23" s="14"/>
      <c r="E23" s="14" t="s">
        <v>11</v>
      </c>
    </row>
    <row r="24" spans="1:11" ht="15" x14ac:dyDescent="0.2">
      <c r="A24" s="14"/>
      <c r="B24" s="14" t="s">
        <v>12</v>
      </c>
      <c r="C24" s="14"/>
      <c r="D24" s="14"/>
      <c r="E24" s="14"/>
    </row>
    <row r="25" spans="1:11" ht="15" x14ac:dyDescent="0.2">
      <c r="A25" s="14" t="s">
        <v>13</v>
      </c>
      <c r="B25" s="14" t="s">
        <v>14</v>
      </c>
      <c r="C25" s="14" t="s">
        <v>11</v>
      </c>
      <c r="D25" s="14"/>
      <c r="E25" s="14" t="s">
        <v>11</v>
      </c>
    </row>
    <row r="26" spans="1:11" ht="15" x14ac:dyDescent="0.2">
      <c r="A26" s="14" t="s">
        <v>15</v>
      </c>
      <c r="B26" s="14" t="s">
        <v>16</v>
      </c>
      <c r="C26" s="14" t="s">
        <v>11</v>
      </c>
      <c r="D26" s="14"/>
      <c r="E26" s="14" t="s">
        <v>11</v>
      </c>
    </row>
    <row r="27" spans="1:11" x14ac:dyDescent="0.2">
      <c r="A27" s="27" t="s">
        <v>17</v>
      </c>
      <c r="B27" s="27"/>
      <c r="C27" s="27"/>
      <c r="D27" s="27"/>
      <c r="E27" s="27"/>
    </row>
    <row r="28" spans="1:11" ht="15" x14ac:dyDescent="0.2">
      <c r="A28" s="14" t="s">
        <v>18</v>
      </c>
      <c r="B28" s="14" t="s">
        <v>19</v>
      </c>
      <c r="C28" s="16"/>
      <c r="D28" s="16"/>
      <c r="E28" s="16">
        <f>SUM(E30:E33)</f>
        <v>0</v>
      </c>
    </row>
    <row r="29" spans="1:11" ht="15" x14ac:dyDescent="0.2">
      <c r="A29" s="14"/>
      <c r="B29" s="14" t="s">
        <v>12</v>
      </c>
      <c r="C29" s="16"/>
      <c r="D29" s="16"/>
      <c r="E29" s="16"/>
    </row>
    <row r="30" spans="1:11" ht="15" x14ac:dyDescent="0.2">
      <c r="A30" s="14" t="s">
        <v>20</v>
      </c>
      <c r="B30" s="14" t="s">
        <v>14</v>
      </c>
      <c r="C30" s="16"/>
      <c r="D30" s="16"/>
      <c r="E30" s="16">
        <f>C30-D30</f>
        <v>0</v>
      </c>
    </row>
    <row r="31" spans="1:11" ht="15" x14ac:dyDescent="0.2">
      <c r="A31" s="14" t="s">
        <v>21</v>
      </c>
      <c r="B31" s="14" t="s">
        <v>22</v>
      </c>
      <c r="C31" s="16"/>
      <c r="D31" s="16"/>
      <c r="E31" s="16">
        <f>C31-D31</f>
        <v>0</v>
      </c>
    </row>
    <row r="32" spans="1:11" ht="15" x14ac:dyDescent="0.2">
      <c r="A32" s="14" t="s">
        <v>23</v>
      </c>
      <c r="B32" s="14" t="s">
        <v>24</v>
      </c>
      <c r="C32" s="16"/>
      <c r="D32" s="16"/>
      <c r="E32" s="16">
        <f>C32-D32</f>
        <v>0</v>
      </c>
    </row>
    <row r="33" spans="1:11" ht="15" x14ac:dyDescent="0.2">
      <c r="A33" s="14" t="s">
        <v>25</v>
      </c>
      <c r="B33" s="14" t="s">
        <v>26</v>
      </c>
      <c r="C33" s="16"/>
      <c r="D33" s="16"/>
      <c r="E33" s="16">
        <f>C33-D33</f>
        <v>0</v>
      </c>
    </row>
    <row r="34" spans="1:11" x14ac:dyDescent="0.2">
      <c r="A34" s="27" t="s">
        <v>27</v>
      </c>
      <c r="B34" s="27"/>
      <c r="C34" s="27"/>
      <c r="D34" s="27"/>
      <c r="E34" s="27"/>
    </row>
    <row r="35" spans="1:11" ht="15" x14ac:dyDescent="0.2">
      <c r="A35" s="14" t="s">
        <v>28</v>
      </c>
      <c r="B35" s="14" t="s">
        <v>29</v>
      </c>
      <c r="C35" s="14" t="s">
        <v>11</v>
      </c>
      <c r="D35" s="14"/>
      <c r="E35" s="14"/>
    </row>
    <row r="36" spans="1:11" ht="15" x14ac:dyDescent="0.2">
      <c r="A36" s="14"/>
      <c r="B36" s="14" t="s">
        <v>12</v>
      </c>
      <c r="C36" s="14"/>
      <c r="D36" s="14"/>
      <c r="E36" s="14"/>
    </row>
    <row r="37" spans="1:11" ht="15" x14ac:dyDescent="0.2">
      <c r="A37" s="14" t="s">
        <v>30</v>
      </c>
      <c r="B37" s="14" t="s">
        <v>14</v>
      </c>
      <c r="C37" s="14" t="s">
        <v>11</v>
      </c>
      <c r="D37" s="14"/>
      <c r="E37" s="14"/>
    </row>
    <row r="38" spans="1:11" ht="15" x14ac:dyDescent="0.2">
      <c r="A38" s="14" t="s">
        <v>31</v>
      </c>
      <c r="B38" s="14" t="s">
        <v>26</v>
      </c>
      <c r="C38" s="14" t="s">
        <v>11</v>
      </c>
      <c r="D38" s="14"/>
      <c r="E38" s="14"/>
    </row>
    <row r="40" spans="1:11" ht="16.149999999999999" customHeight="1" x14ac:dyDescent="0.2">
      <c r="A40" s="51" t="s">
        <v>93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</row>
    <row r="42" spans="1:11" x14ac:dyDescent="0.2">
      <c r="A42" s="27" t="s">
        <v>7</v>
      </c>
      <c r="B42" s="27" t="s">
        <v>8</v>
      </c>
      <c r="C42" s="27" t="s">
        <v>32</v>
      </c>
      <c r="D42" s="27"/>
      <c r="E42" s="27"/>
      <c r="F42" s="27" t="s">
        <v>33</v>
      </c>
      <c r="G42" s="27"/>
      <c r="H42" s="27"/>
      <c r="I42" s="27" t="s">
        <v>9</v>
      </c>
      <c r="J42" s="27"/>
      <c r="K42" s="27"/>
    </row>
    <row r="43" spans="1:11" ht="22.9" customHeight="1" x14ac:dyDescent="0.2">
      <c r="A43" s="27"/>
      <c r="B43" s="27"/>
      <c r="C43" s="4" t="s">
        <v>127</v>
      </c>
      <c r="D43" s="4" t="s">
        <v>114</v>
      </c>
      <c r="E43" s="4" t="s">
        <v>76</v>
      </c>
      <c r="F43" s="4" t="s">
        <v>127</v>
      </c>
      <c r="G43" s="4" t="s">
        <v>114</v>
      </c>
      <c r="H43" s="4" t="s">
        <v>76</v>
      </c>
      <c r="I43" s="4" t="s">
        <v>127</v>
      </c>
      <c r="J43" s="4" t="s">
        <v>114</v>
      </c>
      <c r="K43" s="4" t="s">
        <v>76</v>
      </c>
    </row>
    <row r="44" spans="1:11" s="7" customFormat="1" ht="14.25" x14ac:dyDescent="0.2">
      <c r="A44" s="12" t="s">
        <v>94</v>
      </c>
      <c r="B44" s="12" t="s">
        <v>95</v>
      </c>
      <c r="C44" s="37"/>
      <c r="D44" s="37"/>
      <c r="E44" s="37"/>
      <c r="F44" s="37"/>
      <c r="G44" s="37"/>
      <c r="H44" s="37"/>
      <c r="I44" s="37"/>
      <c r="J44" s="37"/>
      <c r="K44" s="37"/>
    </row>
    <row r="45" spans="1:11" x14ac:dyDescent="0.2">
      <c r="A45" s="14"/>
      <c r="B45" s="10" t="s">
        <v>130</v>
      </c>
      <c r="C45" s="16">
        <v>82747</v>
      </c>
      <c r="D45" s="16"/>
      <c r="E45" s="16">
        <f>C45+D45</f>
        <v>82747</v>
      </c>
      <c r="F45" s="24">
        <v>66747</v>
      </c>
      <c r="G45" s="16"/>
      <c r="H45" s="16">
        <f>F45+G45</f>
        <v>66747</v>
      </c>
      <c r="I45" s="16">
        <f>F45-C45</f>
        <v>-16000</v>
      </c>
      <c r="J45" s="16">
        <f>G45-D45</f>
        <v>0</v>
      </c>
      <c r="K45" s="16">
        <f>I45+J45</f>
        <v>-16000</v>
      </c>
    </row>
    <row r="46" spans="1:11" ht="44.25" customHeight="1" x14ac:dyDescent="0.2">
      <c r="A46" s="26" t="s">
        <v>144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</row>
    <row r="47" spans="1:11" x14ac:dyDescent="0.2">
      <c r="A47" s="14"/>
      <c r="B47" s="10" t="s">
        <v>128</v>
      </c>
      <c r="C47" s="16">
        <v>2</v>
      </c>
      <c r="D47" s="16"/>
      <c r="E47" s="16">
        <f>C47+D47</f>
        <v>2</v>
      </c>
      <c r="F47" s="16">
        <v>2</v>
      </c>
      <c r="G47" s="16"/>
      <c r="H47" s="16">
        <f>F47+G47</f>
        <v>2</v>
      </c>
      <c r="I47" s="16">
        <f>F47-C47</f>
        <v>0</v>
      </c>
      <c r="J47" s="16">
        <f>G47-D47</f>
        <v>0</v>
      </c>
      <c r="K47" s="16">
        <f>I47+J47</f>
        <v>0</v>
      </c>
    </row>
    <row r="48" spans="1:11" ht="44.25" customHeight="1" x14ac:dyDescent="0.2">
      <c r="A48" s="26" t="s">
        <v>144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</row>
    <row r="49" spans="1:11" s="7" customFormat="1" ht="14.25" x14ac:dyDescent="0.2">
      <c r="A49" s="12" t="s">
        <v>96</v>
      </c>
      <c r="B49" s="12" t="s">
        <v>97</v>
      </c>
      <c r="C49" s="37"/>
      <c r="D49" s="37"/>
      <c r="E49" s="37"/>
      <c r="F49" s="37"/>
      <c r="G49" s="37"/>
      <c r="H49" s="37"/>
      <c r="I49" s="37"/>
      <c r="J49" s="37"/>
      <c r="K49" s="37"/>
    </row>
    <row r="50" spans="1:11" ht="24" x14ac:dyDescent="0.2">
      <c r="A50" s="14"/>
      <c r="B50" s="10" t="s">
        <v>124</v>
      </c>
      <c r="C50" s="16">
        <v>2</v>
      </c>
      <c r="D50" s="16"/>
      <c r="E50" s="16">
        <f>C50+D50</f>
        <v>2</v>
      </c>
      <c r="F50" s="16">
        <v>2</v>
      </c>
      <c r="G50" s="16"/>
      <c r="H50" s="16">
        <f>F50+G50</f>
        <v>2</v>
      </c>
      <c r="I50" s="16">
        <f>F50-C50</f>
        <v>0</v>
      </c>
      <c r="J50" s="16">
        <f>G50-D50</f>
        <v>0</v>
      </c>
      <c r="K50" s="16">
        <f>I50+J50</f>
        <v>0</v>
      </c>
    </row>
    <row r="51" spans="1:11" ht="44.25" customHeight="1" x14ac:dyDescent="0.2">
      <c r="A51" s="26" t="s">
        <v>144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</row>
    <row r="52" spans="1:11" s="7" customFormat="1" ht="14.25" x14ac:dyDescent="0.2">
      <c r="A52" s="12" t="s">
        <v>98</v>
      </c>
      <c r="B52" s="12" t="s">
        <v>99</v>
      </c>
      <c r="C52" s="37"/>
      <c r="D52" s="37"/>
      <c r="E52" s="37"/>
      <c r="F52" s="37"/>
      <c r="G52" s="37"/>
      <c r="H52" s="37"/>
      <c r="I52" s="37"/>
      <c r="J52" s="37"/>
      <c r="K52" s="37"/>
    </row>
    <row r="53" spans="1:11" ht="24" x14ac:dyDescent="0.2">
      <c r="A53" s="14"/>
      <c r="B53" s="10" t="s">
        <v>125</v>
      </c>
      <c r="C53" s="16">
        <v>41373</v>
      </c>
      <c r="D53" s="16"/>
      <c r="E53" s="16">
        <f>C53+D53</f>
        <v>41373</v>
      </c>
      <c r="F53" s="16">
        <v>33373.5</v>
      </c>
      <c r="G53" s="16"/>
      <c r="H53" s="16">
        <f>F53+G53</f>
        <v>33373.5</v>
      </c>
      <c r="I53" s="16">
        <f>F53-C53</f>
        <v>-7999.5</v>
      </c>
      <c r="J53" s="16">
        <f>G53-D53</f>
        <v>0</v>
      </c>
      <c r="K53" s="16">
        <f>I53+J53</f>
        <v>-7999.5</v>
      </c>
    </row>
    <row r="54" spans="1:11" ht="47.25" customHeight="1" x14ac:dyDescent="0.2">
      <c r="A54" s="26" t="s">
        <v>143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</row>
    <row r="55" spans="1:11" s="7" customFormat="1" ht="14.25" x14ac:dyDescent="0.2">
      <c r="A55" s="12">
        <v>4</v>
      </c>
      <c r="B55" s="13" t="s">
        <v>120</v>
      </c>
      <c r="C55" s="37"/>
      <c r="D55" s="37"/>
      <c r="E55" s="37"/>
      <c r="F55" s="37"/>
      <c r="G55" s="37"/>
      <c r="H55" s="37"/>
      <c r="I55" s="37"/>
      <c r="J55" s="37"/>
      <c r="K55" s="37"/>
    </row>
    <row r="56" spans="1:11" x14ac:dyDescent="0.2">
      <c r="A56" s="14"/>
      <c r="B56" s="10" t="s">
        <v>131</v>
      </c>
      <c r="C56" s="16">
        <v>100</v>
      </c>
      <c r="D56" s="16"/>
      <c r="E56" s="16">
        <f>C56+D56</f>
        <v>100</v>
      </c>
      <c r="F56" s="16">
        <v>80.66</v>
      </c>
      <c r="G56" s="16"/>
      <c r="H56" s="16">
        <f>F56+G56</f>
        <v>80.66</v>
      </c>
      <c r="I56" s="16">
        <f>F56-C56</f>
        <v>-19.340000000000003</v>
      </c>
      <c r="J56" s="16">
        <f>G56-D56</f>
        <v>0</v>
      </c>
      <c r="K56" s="16">
        <f>I56+J56</f>
        <v>-19.340000000000003</v>
      </c>
    </row>
    <row r="57" spans="1:11" ht="42.75" customHeight="1" x14ac:dyDescent="0.2">
      <c r="A57" s="26" t="s">
        <v>145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</row>
    <row r="58" spans="1:11" ht="33" customHeight="1" x14ac:dyDescent="0.2">
      <c r="A58" s="49" t="s">
        <v>100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</row>
    <row r="59" spans="1:11" ht="27" customHeight="1" x14ac:dyDescent="0.2">
      <c r="A59" s="30" t="s">
        <v>146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</row>
    <row r="60" spans="1:11" ht="19.5" customHeight="1" x14ac:dyDescent="0.2">
      <c r="A60" s="34" t="s">
        <v>101</v>
      </c>
      <c r="B60" s="34"/>
      <c r="C60" s="34"/>
      <c r="D60" s="34"/>
      <c r="E60" s="34"/>
      <c r="F60" s="34"/>
      <c r="G60" s="34"/>
      <c r="H60" s="34"/>
      <c r="I60" s="34"/>
      <c r="J60" s="34"/>
      <c r="K60" s="34"/>
    </row>
    <row r="61" spans="1:11" ht="30.4" customHeight="1" x14ac:dyDescent="0.2">
      <c r="A61" s="30" t="s">
        <v>107</v>
      </c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62" spans="1:11" ht="17.45" customHeight="1" x14ac:dyDescent="0.2">
      <c r="A62" s="35" t="s">
        <v>37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</row>
    <row r="63" spans="1:11" ht="28.35" customHeight="1" x14ac:dyDescent="0.2">
      <c r="A63" s="27" t="s">
        <v>7</v>
      </c>
      <c r="B63" s="27" t="s">
        <v>8</v>
      </c>
      <c r="C63" s="32" t="s">
        <v>38</v>
      </c>
      <c r="D63" s="32"/>
      <c r="E63" s="32"/>
      <c r="F63" s="32" t="s">
        <v>39</v>
      </c>
      <c r="G63" s="32"/>
      <c r="H63" s="32"/>
      <c r="I63" s="48" t="s">
        <v>103</v>
      </c>
      <c r="J63" s="32"/>
      <c r="K63" s="32"/>
    </row>
    <row r="64" spans="1:11" s="5" customFormat="1" ht="20.45" customHeight="1" x14ac:dyDescent="0.2">
      <c r="A64" s="27"/>
      <c r="B64" s="27"/>
      <c r="C64" s="4" t="s">
        <v>74</v>
      </c>
      <c r="D64" s="4" t="s">
        <v>75</v>
      </c>
      <c r="E64" s="4" t="s">
        <v>76</v>
      </c>
      <c r="F64" s="4" t="s">
        <v>74</v>
      </c>
      <c r="G64" s="4" t="s">
        <v>75</v>
      </c>
      <c r="H64" s="4" t="s">
        <v>76</v>
      </c>
      <c r="I64" s="4" t="s">
        <v>74</v>
      </c>
      <c r="J64" s="4" t="s">
        <v>75</v>
      </c>
      <c r="K64" s="4" t="s">
        <v>76</v>
      </c>
    </row>
    <row r="65" spans="1:11" ht="15" x14ac:dyDescent="0.2">
      <c r="A65" s="14"/>
      <c r="B65" s="14" t="s">
        <v>40</v>
      </c>
      <c r="C65" s="21">
        <v>83.709000000000003</v>
      </c>
      <c r="D65" s="21"/>
      <c r="E65" s="21">
        <f>C65+D65</f>
        <v>83.709000000000003</v>
      </c>
      <c r="F65" s="21">
        <v>66.747</v>
      </c>
      <c r="G65" s="21">
        <f>G16</f>
        <v>0</v>
      </c>
      <c r="H65" s="21">
        <f>F65+G65</f>
        <v>66.747</v>
      </c>
      <c r="I65" s="21">
        <f>F65/C65*100</f>
        <v>79.73694584811669</v>
      </c>
      <c r="J65" s="21"/>
      <c r="K65" s="21">
        <f>I65</f>
        <v>79.73694584811669</v>
      </c>
    </row>
    <row r="66" spans="1:11" ht="28.9" customHeight="1" x14ac:dyDescent="0.2">
      <c r="A66" s="29" t="s">
        <v>126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</row>
    <row r="67" spans="1:11" ht="37.5" customHeight="1" x14ac:dyDescent="0.2">
      <c r="A67" s="30" t="s">
        <v>147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</row>
    <row r="68" spans="1:11" ht="15" x14ac:dyDescent="0.2">
      <c r="A68" s="14"/>
      <c r="B68" s="14" t="s">
        <v>12</v>
      </c>
      <c r="C68" s="14"/>
      <c r="D68" s="14"/>
      <c r="E68" s="14"/>
      <c r="F68" s="8"/>
      <c r="G68" s="8"/>
      <c r="H68" s="8"/>
      <c r="I68" s="8"/>
      <c r="J68" s="8"/>
      <c r="K68" s="8"/>
    </row>
    <row r="69" spans="1:11" ht="15" x14ac:dyDescent="0.2">
      <c r="A69" s="14">
        <v>1</v>
      </c>
      <c r="B69" s="19" t="s">
        <v>150</v>
      </c>
      <c r="C69" s="21">
        <v>83.709000000000003</v>
      </c>
      <c r="D69" s="21"/>
      <c r="E69" s="21">
        <f>C69+D69</f>
        <v>83.709000000000003</v>
      </c>
      <c r="F69" s="21">
        <v>66.747</v>
      </c>
      <c r="G69" s="21"/>
      <c r="H69" s="21">
        <f>F69+G69</f>
        <v>66.747</v>
      </c>
      <c r="I69" s="21">
        <f>F69/C69*100</f>
        <v>79.73694584811669</v>
      </c>
      <c r="J69" s="21"/>
      <c r="K69" s="21">
        <f>I69</f>
        <v>79.73694584811669</v>
      </c>
    </row>
    <row r="70" spans="1:11" ht="46.5" customHeight="1" x14ac:dyDescent="0.2">
      <c r="A70" s="31" t="s">
        <v>105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37.5" customHeight="1" x14ac:dyDescent="0.2">
      <c r="A71" s="30" t="s">
        <v>147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</row>
    <row r="72" spans="1:11" s="7" customFormat="1" ht="14.25" x14ac:dyDescent="0.2">
      <c r="A72" s="12" t="s">
        <v>94</v>
      </c>
      <c r="B72" s="12" t="s">
        <v>95</v>
      </c>
      <c r="C72" s="16"/>
      <c r="D72" s="16"/>
      <c r="E72" s="16"/>
      <c r="F72" s="16"/>
      <c r="G72" s="16"/>
      <c r="H72" s="16"/>
      <c r="I72" s="11"/>
      <c r="J72" s="11"/>
      <c r="K72" s="11"/>
    </row>
    <row r="73" spans="1:11" x14ac:dyDescent="0.2">
      <c r="A73" s="14"/>
      <c r="B73" s="10" t="s">
        <v>123</v>
      </c>
      <c r="C73" s="24">
        <v>83709</v>
      </c>
      <c r="D73" s="16"/>
      <c r="E73" s="16">
        <f>C73+D73</f>
        <v>83709</v>
      </c>
      <c r="F73" s="16">
        <v>66747</v>
      </c>
      <c r="G73" s="16"/>
      <c r="H73" s="16">
        <f>F73+G73</f>
        <v>66747</v>
      </c>
      <c r="I73" s="21">
        <f>F73/C73*100</f>
        <v>79.73694584811669</v>
      </c>
      <c r="J73" s="11"/>
      <c r="K73" s="21">
        <f>H73/E73*100</f>
        <v>79.73694584811669</v>
      </c>
    </row>
    <row r="74" spans="1:11" x14ac:dyDescent="0.2">
      <c r="A74" s="14"/>
      <c r="B74" s="10" t="s">
        <v>128</v>
      </c>
      <c r="C74" s="24">
        <v>2</v>
      </c>
      <c r="D74" s="16"/>
      <c r="E74" s="16">
        <f>C74+D74</f>
        <v>2</v>
      </c>
      <c r="F74" s="16">
        <v>2</v>
      </c>
      <c r="G74" s="16"/>
      <c r="H74" s="16">
        <f>F74+G74</f>
        <v>2</v>
      </c>
      <c r="I74" s="21" t="s">
        <v>129</v>
      </c>
      <c r="J74" s="11"/>
      <c r="K74" s="21" t="s">
        <v>129</v>
      </c>
    </row>
    <row r="75" spans="1:11" s="7" customFormat="1" ht="14.25" x14ac:dyDescent="0.2">
      <c r="A75" s="12" t="s">
        <v>96</v>
      </c>
      <c r="B75" s="12" t="s">
        <v>97</v>
      </c>
      <c r="C75" s="25"/>
      <c r="D75" s="18"/>
      <c r="E75" s="18"/>
      <c r="F75" s="18"/>
      <c r="G75" s="18"/>
      <c r="H75" s="18"/>
      <c r="I75" s="21"/>
      <c r="J75" s="11"/>
      <c r="K75" s="21"/>
    </row>
    <row r="76" spans="1:11" ht="24" x14ac:dyDescent="0.2">
      <c r="A76" s="14"/>
      <c r="B76" s="10" t="s">
        <v>124</v>
      </c>
      <c r="C76" s="24">
        <v>2</v>
      </c>
      <c r="D76" s="16"/>
      <c r="E76" s="16">
        <f>C76+D76</f>
        <v>2</v>
      </c>
      <c r="F76" s="16">
        <v>2</v>
      </c>
      <c r="G76" s="16"/>
      <c r="H76" s="16">
        <f>F76+G76</f>
        <v>2</v>
      </c>
      <c r="I76" s="21">
        <f>F76/C76*100-100</f>
        <v>0</v>
      </c>
      <c r="J76" s="11"/>
      <c r="K76" s="21">
        <f>H76/E76*100-100</f>
        <v>0</v>
      </c>
    </row>
    <row r="77" spans="1:11" s="7" customFormat="1" ht="14.25" x14ac:dyDescent="0.2">
      <c r="A77" s="12" t="s">
        <v>98</v>
      </c>
      <c r="B77" s="12" t="s">
        <v>99</v>
      </c>
      <c r="C77" s="25"/>
      <c r="D77" s="18"/>
      <c r="E77" s="18"/>
      <c r="F77" s="18"/>
      <c r="G77" s="18"/>
      <c r="H77" s="18"/>
      <c r="I77" s="21"/>
      <c r="J77" s="11"/>
      <c r="K77" s="21"/>
    </row>
    <row r="78" spans="1:11" ht="24" x14ac:dyDescent="0.2">
      <c r="A78" s="14"/>
      <c r="B78" s="10" t="s">
        <v>125</v>
      </c>
      <c r="C78" s="24">
        <v>41854.5</v>
      </c>
      <c r="D78" s="16"/>
      <c r="E78" s="16">
        <f>C78+D78</f>
        <v>41854.5</v>
      </c>
      <c r="F78" s="16">
        <v>33373.5</v>
      </c>
      <c r="G78" s="16"/>
      <c r="H78" s="16">
        <f>F78+G78</f>
        <v>33373.5</v>
      </c>
      <c r="I78" s="21">
        <f>F78/C78*100</f>
        <v>79.73694584811669</v>
      </c>
      <c r="J78" s="11"/>
      <c r="K78" s="21">
        <f>H78/E78*100</f>
        <v>79.73694584811669</v>
      </c>
    </row>
    <row r="79" spans="1:11" s="7" customFormat="1" ht="14.25" x14ac:dyDescent="0.2">
      <c r="A79" s="12">
        <v>4</v>
      </c>
      <c r="B79" s="13" t="s">
        <v>120</v>
      </c>
      <c r="C79" s="25"/>
      <c r="D79" s="18"/>
      <c r="E79" s="18"/>
      <c r="F79" s="18"/>
      <c r="G79" s="18"/>
      <c r="H79" s="18"/>
      <c r="I79" s="21"/>
      <c r="J79" s="11"/>
      <c r="K79" s="21"/>
    </row>
    <row r="80" spans="1:11" x14ac:dyDescent="0.2">
      <c r="A80" s="14"/>
      <c r="B80" s="10" t="s">
        <v>131</v>
      </c>
      <c r="C80" s="24">
        <v>99.77</v>
      </c>
      <c r="D80" s="16"/>
      <c r="E80" s="16">
        <f>C80+D80</f>
        <v>99.77</v>
      </c>
      <c r="F80" s="16">
        <v>80.66</v>
      </c>
      <c r="G80" s="16"/>
      <c r="H80" s="16">
        <f>F80+G80</f>
        <v>80.66</v>
      </c>
      <c r="I80" s="21">
        <f>F80/C80*100</f>
        <v>80.845945675052619</v>
      </c>
      <c r="J80" s="11"/>
      <c r="K80" s="21">
        <f>H80/E80*100</f>
        <v>80.845945675052619</v>
      </c>
    </row>
    <row r="81" spans="1:11" ht="17.45" customHeight="1" x14ac:dyDescent="0.2">
      <c r="A81" s="31" t="s">
        <v>104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ht="60.75" customHeight="1" x14ac:dyDescent="0.2">
      <c r="A82" s="33" t="s">
        <v>148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</row>
    <row r="83" spans="1:11" ht="18" customHeight="1" x14ac:dyDescent="0.2">
      <c r="A83" s="45" t="s">
        <v>106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</row>
    <row r="84" spans="1:11" ht="18" customHeight="1" x14ac:dyDescent="0.2">
      <c r="A84" s="30" t="s">
        <v>102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</row>
    <row r="85" spans="1:11" ht="15" customHeight="1" x14ac:dyDescent="0.2">
      <c r="A85" s="46" t="s">
        <v>116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</row>
    <row r="86" spans="1:11" ht="72" x14ac:dyDescent="0.2">
      <c r="A86" s="14" t="s">
        <v>41</v>
      </c>
      <c r="B86" s="14" t="s">
        <v>8</v>
      </c>
      <c r="C86" s="6" t="s">
        <v>108</v>
      </c>
      <c r="D86" s="6" t="s">
        <v>109</v>
      </c>
      <c r="E86" s="6" t="s">
        <v>110</v>
      </c>
      <c r="F86" s="6" t="s">
        <v>91</v>
      </c>
      <c r="G86" s="6" t="s">
        <v>111</v>
      </c>
      <c r="H86" s="6" t="s">
        <v>112</v>
      </c>
    </row>
    <row r="87" spans="1:11" ht="15" x14ac:dyDescent="0.2">
      <c r="A87" s="14" t="s">
        <v>5</v>
      </c>
      <c r="B87" s="14" t="s">
        <v>18</v>
      </c>
      <c r="C87" s="14" t="s">
        <v>28</v>
      </c>
      <c r="D87" s="14" t="s">
        <v>36</v>
      </c>
      <c r="E87" s="14" t="s">
        <v>35</v>
      </c>
      <c r="F87" s="14" t="s">
        <v>42</v>
      </c>
      <c r="G87" s="14" t="s">
        <v>34</v>
      </c>
      <c r="H87" s="14" t="s">
        <v>43</v>
      </c>
    </row>
    <row r="88" spans="1:11" ht="15" x14ac:dyDescent="0.2">
      <c r="A88" s="14" t="s">
        <v>44</v>
      </c>
      <c r="B88" s="14" t="s">
        <v>45</v>
      </c>
      <c r="C88" s="14" t="s">
        <v>11</v>
      </c>
      <c r="D88" s="14"/>
      <c r="E88" s="14"/>
      <c r="F88" s="14">
        <f>E88-D88</f>
        <v>0</v>
      </c>
      <c r="G88" s="14" t="s">
        <v>11</v>
      </c>
      <c r="H88" s="14" t="s">
        <v>11</v>
      </c>
    </row>
    <row r="89" spans="1:11" ht="15" x14ac:dyDescent="0.2">
      <c r="A89" s="14"/>
      <c r="B89" s="14" t="s">
        <v>46</v>
      </c>
      <c r="C89" s="14" t="s">
        <v>11</v>
      </c>
      <c r="D89" s="14"/>
      <c r="E89" s="14"/>
      <c r="F89" s="14">
        <f>E89-D89</f>
        <v>0</v>
      </c>
      <c r="G89" s="14" t="s">
        <v>11</v>
      </c>
      <c r="H89" s="14" t="s">
        <v>11</v>
      </c>
    </row>
    <row r="90" spans="1:11" ht="30" x14ac:dyDescent="0.2">
      <c r="A90" s="14"/>
      <c r="B90" s="14" t="s">
        <v>47</v>
      </c>
      <c r="C90" s="14" t="s">
        <v>11</v>
      </c>
      <c r="D90" s="14"/>
      <c r="E90" s="14"/>
      <c r="F90" s="14">
        <f>E90-D90</f>
        <v>0</v>
      </c>
      <c r="G90" s="14" t="s">
        <v>11</v>
      </c>
      <c r="H90" s="14" t="s">
        <v>11</v>
      </c>
    </row>
    <row r="91" spans="1:11" ht="15" x14ac:dyDescent="0.2">
      <c r="A91" s="14"/>
      <c r="B91" s="14" t="s">
        <v>48</v>
      </c>
      <c r="C91" s="14" t="s">
        <v>11</v>
      </c>
      <c r="D91" s="14"/>
      <c r="E91" s="14"/>
      <c r="F91" s="14"/>
      <c r="G91" s="14" t="s">
        <v>11</v>
      </c>
      <c r="H91" s="14" t="s">
        <v>11</v>
      </c>
    </row>
    <row r="92" spans="1:11" ht="15" x14ac:dyDescent="0.2">
      <c r="A92" s="14"/>
      <c r="B92" s="14" t="s">
        <v>49</v>
      </c>
      <c r="C92" s="14" t="s">
        <v>11</v>
      </c>
      <c r="D92" s="14"/>
      <c r="E92" s="14"/>
      <c r="F92" s="14"/>
      <c r="G92" s="14" t="s">
        <v>11</v>
      </c>
      <c r="H92" s="14" t="s">
        <v>11</v>
      </c>
    </row>
    <row r="93" spans="1:11" x14ac:dyDescent="0.2">
      <c r="A93" s="47" t="s">
        <v>117</v>
      </c>
      <c r="B93" s="27"/>
      <c r="C93" s="27"/>
      <c r="D93" s="27"/>
      <c r="E93" s="27"/>
      <c r="F93" s="27"/>
      <c r="G93" s="27"/>
      <c r="H93" s="27"/>
    </row>
    <row r="94" spans="1:11" ht="15" x14ac:dyDescent="0.2">
      <c r="A94" s="14" t="s">
        <v>18</v>
      </c>
      <c r="B94" s="14" t="s">
        <v>50</v>
      </c>
      <c r="C94" s="14" t="s">
        <v>11</v>
      </c>
      <c r="D94" s="14"/>
      <c r="E94" s="14"/>
      <c r="F94" s="14">
        <f>E94-D94</f>
        <v>0</v>
      </c>
      <c r="G94" s="14" t="s">
        <v>11</v>
      </c>
      <c r="H94" s="14" t="s">
        <v>11</v>
      </c>
    </row>
    <row r="95" spans="1:11" x14ac:dyDescent="0.2">
      <c r="A95" s="47" t="s">
        <v>118</v>
      </c>
      <c r="B95" s="27"/>
      <c r="C95" s="27"/>
      <c r="D95" s="27"/>
      <c r="E95" s="27"/>
      <c r="F95" s="27"/>
      <c r="G95" s="27"/>
      <c r="H95" s="27"/>
    </row>
    <row r="96" spans="1:11" x14ac:dyDescent="0.2">
      <c r="A96" s="27" t="s">
        <v>51</v>
      </c>
      <c r="B96" s="27"/>
      <c r="C96" s="27"/>
      <c r="D96" s="27"/>
      <c r="E96" s="27"/>
      <c r="F96" s="27"/>
      <c r="G96" s="27"/>
      <c r="H96" s="27"/>
    </row>
    <row r="97" spans="1:11" ht="15" x14ac:dyDescent="0.2">
      <c r="A97" s="14" t="s">
        <v>20</v>
      </c>
      <c r="B97" s="14" t="s">
        <v>52</v>
      </c>
      <c r="C97" s="14"/>
      <c r="D97" s="14"/>
      <c r="E97" s="14"/>
      <c r="F97" s="14"/>
      <c r="G97" s="14"/>
      <c r="H97" s="14"/>
    </row>
    <row r="98" spans="1:11" ht="15" x14ac:dyDescent="0.2">
      <c r="A98" s="14"/>
      <c r="B98" s="14" t="s">
        <v>53</v>
      </c>
      <c r="C98" s="14"/>
      <c r="D98" s="14"/>
      <c r="E98" s="14"/>
      <c r="F98" s="14">
        <f>E98-D98</f>
        <v>0</v>
      </c>
      <c r="G98" s="14"/>
      <c r="H98" s="14"/>
    </row>
    <row r="99" spans="1:11" ht="13.5" thickBot="1" x14ac:dyDescent="0.25">
      <c r="A99" s="38" t="s">
        <v>54</v>
      </c>
      <c r="B99" s="39"/>
      <c r="C99" s="39"/>
      <c r="D99" s="39"/>
      <c r="E99" s="39"/>
      <c r="F99" s="39"/>
      <c r="G99" s="39"/>
      <c r="H99" s="40"/>
    </row>
    <row r="100" spans="1:11" ht="30" x14ac:dyDescent="0.2">
      <c r="A100" s="14"/>
      <c r="B100" s="19" t="s">
        <v>119</v>
      </c>
      <c r="C100" s="14"/>
      <c r="D100" s="14"/>
      <c r="E100" s="14"/>
      <c r="F100" s="14">
        <f>E100-D100</f>
        <v>0</v>
      </c>
      <c r="G100" s="14"/>
      <c r="H100" s="14"/>
    </row>
    <row r="101" spans="1:11" ht="30" x14ac:dyDescent="0.2">
      <c r="A101" s="14"/>
      <c r="B101" s="14" t="s">
        <v>55</v>
      </c>
      <c r="C101" s="14"/>
      <c r="D101" s="14"/>
      <c r="E101" s="14"/>
      <c r="F101" s="14"/>
      <c r="G101" s="14"/>
      <c r="H101" s="14"/>
    </row>
    <row r="102" spans="1:11" ht="30" x14ac:dyDescent="0.2">
      <c r="A102" s="14" t="s">
        <v>21</v>
      </c>
      <c r="B102" s="14" t="s">
        <v>56</v>
      </c>
      <c r="C102" s="14" t="s">
        <v>11</v>
      </c>
      <c r="D102" s="14"/>
      <c r="E102" s="14"/>
      <c r="F102" s="14"/>
      <c r="G102" s="14" t="s">
        <v>11</v>
      </c>
      <c r="H102" s="14" t="s">
        <v>11</v>
      </c>
    </row>
    <row r="103" spans="1:11" ht="27" customHeight="1" x14ac:dyDescent="0.2">
      <c r="A103" s="41" t="s">
        <v>136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</row>
    <row r="104" spans="1:11" ht="30.75" customHeight="1" x14ac:dyDescent="0.2">
      <c r="A104" s="28" t="s">
        <v>149</v>
      </c>
      <c r="B104" s="28"/>
      <c r="C104" s="28"/>
      <c r="D104" s="28"/>
      <c r="E104" s="28"/>
      <c r="F104" s="28"/>
      <c r="G104" s="28"/>
      <c r="H104" s="28"/>
      <c r="I104" s="28"/>
      <c r="J104" s="28"/>
      <c r="K104" s="28"/>
    </row>
    <row r="105" spans="1:11" ht="18" customHeight="1" x14ac:dyDescent="0.2">
      <c r="A105" s="28" t="s">
        <v>113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</row>
    <row r="106" spans="1:11" ht="30" customHeight="1" x14ac:dyDescent="0.2">
      <c r="A106" s="43" t="s">
        <v>138</v>
      </c>
      <c r="B106" s="44"/>
      <c r="C106" s="44"/>
      <c r="D106" s="44"/>
      <c r="E106" s="44"/>
      <c r="F106" s="44"/>
      <c r="G106" s="44"/>
      <c r="H106" s="44"/>
      <c r="I106" s="44"/>
      <c r="J106" s="44"/>
      <c r="K106" s="44"/>
    </row>
    <row r="107" spans="1:11" ht="34.15" customHeight="1" x14ac:dyDescent="0.2">
      <c r="A107" s="28" t="s">
        <v>139</v>
      </c>
      <c r="B107" s="28"/>
      <c r="C107" s="28"/>
      <c r="D107" s="28"/>
      <c r="E107" s="28"/>
      <c r="F107" s="28"/>
      <c r="G107" s="28"/>
      <c r="H107" s="28"/>
      <c r="I107" s="28"/>
      <c r="J107" s="28"/>
      <c r="K107" s="28"/>
    </row>
    <row r="108" spans="1:11" ht="39" customHeight="1" x14ac:dyDescent="0.2">
      <c r="A108" s="28" t="s">
        <v>140</v>
      </c>
      <c r="B108" s="28"/>
      <c r="C108" s="28"/>
      <c r="D108" s="28"/>
      <c r="E108" s="28"/>
      <c r="F108" s="28"/>
      <c r="G108" s="28"/>
      <c r="H108" s="28"/>
      <c r="I108" s="28"/>
      <c r="J108" s="28"/>
      <c r="K108" s="28"/>
    </row>
    <row r="109" spans="1:11" ht="27.75" customHeight="1" x14ac:dyDescent="0.2">
      <c r="A109" s="28" t="s">
        <v>141</v>
      </c>
      <c r="B109" s="28"/>
      <c r="C109" s="28"/>
      <c r="D109" s="28"/>
      <c r="E109" s="28"/>
      <c r="F109" s="28"/>
      <c r="G109" s="28"/>
      <c r="H109" s="28"/>
      <c r="I109" s="28"/>
      <c r="J109" s="28"/>
      <c r="K109" s="28"/>
    </row>
    <row r="110" spans="1:11" ht="59.85" customHeight="1" x14ac:dyDescent="0.2">
      <c r="B110" s="9" t="s">
        <v>132</v>
      </c>
      <c r="C110" s="9"/>
      <c r="D110" s="9"/>
      <c r="E110" s="36" t="s">
        <v>133</v>
      </c>
      <c r="F110" s="36"/>
      <c r="G110" s="36"/>
    </row>
  </sheetData>
  <mergeCells count="75">
    <mergeCell ref="A71:K71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21:K21"/>
    <mergeCell ref="A27:E27"/>
    <mergeCell ref="A34:E34"/>
    <mergeCell ref="A40:K40"/>
    <mergeCell ref="A17:K17"/>
    <mergeCell ref="A20:K20"/>
    <mergeCell ref="A42:A43"/>
    <mergeCell ref="B42:B43"/>
    <mergeCell ref="C42:E42"/>
    <mergeCell ref="F42:H42"/>
    <mergeCell ref="I42:K42"/>
    <mergeCell ref="I63:K63"/>
    <mergeCell ref="A58:K58"/>
    <mergeCell ref="C44:E44"/>
    <mergeCell ref="F44:H44"/>
    <mergeCell ref="I44:K44"/>
    <mergeCell ref="C49:E49"/>
    <mergeCell ref="F49:H49"/>
    <mergeCell ref="I49:K49"/>
    <mergeCell ref="A46:K46"/>
    <mergeCell ref="C52:E52"/>
    <mergeCell ref="F52:H52"/>
    <mergeCell ref="I52:K52"/>
    <mergeCell ref="A54:K54"/>
    <mergeCell ref="A48:K48"/>
    <mergeCell ref="A51:K51"/>
    <mergeCell ref="A109:K109"/>
    <mergeCell ref="E110:G110"/>
    <mergeCell ref="C55:E55"/>
    <mergeCell ref="F55:H55"/>
    <mergeCell ref="I55:K55"/>
    <mergeCell ref="A99:H99"/>
    <mergeCell ref="A103:K103"/>
    <mergeCell ref="A104:K104"/>
    <mergeCell ref="A105:K105"/>
    <mergeCell ref="A106:K106"/>
    <mergeCell ref="A107:K107"/>
    <mergeCell ref="A83:K83"/>
    <mergeCell ref="A84:K84"/>
    <mergeCell ref="A85:K85"/>
    <mergeCell ref="A93:H93"/>
    <mergeCell ref="A95:H95"/>
    <mergeCell ref="A57:K57"/>
    <mergeCell ref="A108:K108"/>
    <mergeCell ref="A96:H96"/>
    <mergeCell ref="A66:K66"/>
    <mergeCell ref="A67:K67"/>
    <mergeCell ref="A70:K70"/>
    <mergeCell ref="A81:K81"/>
    <mergeCell ref="A82:K82"/>
    <mergeCell ref="A59:K59"/>
    <mergeCell ref="A60:K60"/>
    <mergeCell ref="A61:K61"/>
    <mergeCell ref="A62:K62"/>
    <mergeCell ref="A63:A64"/>
    <mergeCell ref="B63:B64"/>
    <mergeCell ref="C63:E63"/>
    <mergeCell ref="F63:H63"/>
  </mergeCells>
  <pageMargins left="0.70866141732283472" right="0.70866141732283472" top="0.74803149606299213" bottom="0.74803149606299213" header="0.31496062992125984" footer="0.31496062992125984"/>
  <pageSetup paperSize="9" scale="70" fitToHeight="4" orientation="portrait" r:id="rId1"/>
  <rowBreaks count="3" manualBreakCount="3">
    <brk id="25" max="10" man="1"/>
    <brk id="61" max="16383" man="1"/>
    <brk id="8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7680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2023-02-08T07:35:05Z</cp:lastPrinted>
  <dcterms:created xsi:type="dcterms:W3CDTF">2019-07-18T07:25:18Z</dcterms:created>
  <dcterms:modified xsi:type="dcterms:W3CDTF">2023-02-08T07:46:41Z</dcterms:modified>
</cp:coreProperties>
</file>