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ф2\"/>
    </mc:Choice>
  </mc:AlternateContent>
  <bookViews>
    <workbookView xWindow="390" yWindow="1005" windowWidth="27795" windowHeight="14385" tabRatio="522"/>
  </bookViews>
  <sheets>
    <sheet name="Додаток2 КПК0218410" sheetId="6" r:id="rId1"/>
  </sheets>
  <definedNames>
    <definedName name="_xlnm.Print_Area" localSheetId="0">'Додаток2 КПК0218410'!$A$1:$BY$231</definedName>
  </definedNames>
  <calcPr calcId="162913"/>
</workbook>
</file>

<file path=xl/calcChain.xml><?xml version="1.0" encoding="utf-8"?>
<calcChain xmlns="http://schemas.openxmlformats.org/spreadsheetml/2006/main">
  <c r="BH207" i="6" l="1"/>
  <c r="AT207" i="6"/>
  <c r="AJ207" i="6"/>
  <c r="BH206" i="6"/>
  <c r="AT206" i="6"/>
  <c r="AJ206" i="6"/>
  <c r="BG197" i="6"/>
  <c r="AQ197" i="6"/>
  <c r="BG196" i="6"/>
  <c r="AQ196" i="6"/>
  <c r="AZ173" i="6"/>
  <c r="AK173" i="6"/>
  <c r="AZ172" i="6"/>
  <c r="AK172" i="6"/>
  <c r="AZ171" i="6"/>
  <c r="AK171" i="6"/>
  <c r="BO163" i="6"/>
  <c r="AZ163" i="6"/>
  <c r="AK163" i="6"/>
  <c r="BO162" i="6"/>
  <c r="AZ162" i="6"/>
  <c r="AK162" i="6"/>
  <c r="BO161" i="6"/>
  <c r="AZ161" i="6"/>
  <c r="AK161" i="6"/>
  <c r="BD102" i="6"/>
  <c r="AJ102" i="6"/>
  <c r="BD101" i="6"/>
  <c r="AJ101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<sst xmlns="http://schemas.openxmlformats.org/spreadsheetml/2006/main" count="705" uniqueCount="254">
  <si>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</si>
  <si>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</si>
  <si>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</si>
  <si>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</si>
  <si>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</si>
  <si>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</si>
  <si>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</si>
  <si>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</si>
  <si>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</si>
  <si>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</si>
  <si>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</si>
  <si>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</si>
  <si>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</si>
  <si>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</si>
  <si>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</si>
  <si>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</si>
  <si>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</si>
  <si>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</si>
  <si>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</si>
  <si>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</si>
  <si>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</si>
  <si>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</si>
  <si>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</si>
  <si>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</si>
  <si>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</si>
  <si>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</si>
  <si>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</si>
  <si>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</si>
  <si>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</si>
  <si>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</si>
  <si>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</si>
  <si>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</si>
  <si>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</si>
  <si>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</si>
  <si>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</si>
  <si>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</si>
  <si>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</si>
  <si>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</si>
  <si>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</si>
  <si>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</si>
  <si>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</si>
  <si>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</si>
  <si>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</si>
  <si>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</si>
  <si>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</si>
  <si>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</si>
  <si>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</si>
  <si>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</si>
  <si>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</si>
  <si>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</si>
  <si>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</si>
  <si>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</si>
  <si>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</si>
  <si>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</si>
  <si>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</si>
  <si>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</si>
  <si>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</si>
  <si>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</si>
  <si>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</si>
  <si>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</si>
  <si>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</si>
  <si>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</si>
  <si>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</si>
  <si>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</si>
  <si>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</si>
  <si>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</si>
  <si>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</si>
  <si>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</si>
  <si>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</si>
  <si>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</si>
  <si>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</si>
  <si>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</si>
  <si>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</si>
  <si>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</si>
  <si>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</si>
  <si>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</si>
  <si>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</si>
  <si>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</si>
  <si>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</si>
  <si>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</si>
  <si>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</si>
  <si>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</si>
  <si>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</si>
  <si>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</si>
  <si>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</si>
  <si>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</si>
  <si>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</si>
  <si>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</si>
  <si>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</si>
  <si>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</si>
  <si>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</si>
  <si>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</si>
  <si>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</si>
  <si>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</si>
  <si>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</si>
  <si>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</si>
  <si>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</si>
  <si>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</si>
  <si>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</si>
  <si>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</si>
  <si>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</si>
  <si>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</si>
  <si>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</si>
  <si>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</si>
  <si>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</si>
  <si>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</si>
  <si>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</si>
  <si>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</si>
  <si>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</si>
  <si>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</si>
  <si>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</si>
  <si>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</si>
  <si>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</si>
  <si>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</si>
  <si>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</si>
  <si>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</si>
  <si>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</si>
  <si>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</si>
  <si>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</si>
  <si>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</si>
  <si>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</si>
  <si>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</si>
  <si>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</si>
  <si>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</si>
  <si>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</si>
  <si>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</si>
  <si>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</si>
  <si>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</si>
  <si>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</si>
  <si>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</si>
  <si>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</si>
  <si>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</si>
  <si>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</si>
  <si>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</si>
  <si>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</si>
  <si>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</si>
  <si>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</si>
  <si>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</si>
  <si>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</si>
  <si>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</si>
  <si>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</si>
  <si>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</si>
  <si>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</si>
  <si>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</si>
  <si>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</si>
  <si>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</si>
  <si>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</si>
  <si>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</si>
  <si>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</si>
  <si>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</si>
  <si>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</si>
  <si>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</si>
  <si>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</si>
  <si>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</si>
  <si>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</si>
  <si>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</si>
  <si>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</si>
  <si>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</si>
  <si>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</si>
  <si>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</si>
  <si>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</si>
  <si>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</si>
  <si>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</si>
  <si>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</si>
  <si>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</si>
  <si>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</si>
  <si>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</si>
  <si>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</si>
  <si>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</si>
  <si>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</si>
  <si>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</si>
  <si>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</si>
  <si>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</si>
  <si>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</si>
  <si>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</si>
  <si>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</si>
  <si>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</si>
  <si>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</si>
  <si>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Фінансова підтримка засобів масової інформації</t>
  </si>
  <si>
    <t>затрат</t>
  </si>
  <si>
    <t xml:space="preserve">formula=RC[-16]+RC[-8]                          </t>
  </si>
  <si>
    <t>обсяг видатків на фінансову підтримку</t>
  </si>
  <si>
    <t>грн.</t>
  </si>
  <si>
    <t>рішення міської ради</t>
  </si>
  <si>
    <t>продукту</t>
  </si>
  <si>
    <t>кількість компаній, яким планується надати фінансову  підтримку</t>
  </si>
  <si>
    <t>од.</t>
  </si>
  <si>
    <t>ефективності</t>
  </si>
  <si>
    <t>середні обсяг фінансової підтримки однієї компанії</t>
  </si>
  <si>
    <t xml:space="preserve"> розрахунок (обсяг видатків на фінансову підтримку /кількість комунальних підприємств, яким планується надати фінансову підтримку)</t>
  </si>
  <si>
    <t>якості</t>
  </si>
  <si>
    <t>відсоток  виконання завдання</t>
  </si>
  <si>
    <t>відс.</t>
  </si>
  <si>
    <t>Розрахунок (очікувані касові видатки на виконання завдання /планові призначення для виконання завдання * 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</si>
  <si>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</si>
  <si>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</si>
  <si>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</si>
  <si>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«Підтримки комунального засобу масової інформації Державного комунального підприємства телерадіокомпанії «Ніжинське телебачення»</t>
  </si>
  <si>
    <t>Програма  Забезпечення діяльності комунального підприємства “Ніжин ФМ” Ніжинської міської ради Чернігівської області на 2022рік</t>
  </si>
  <si>
    <t>У 2021 році за загальним фондом виконанно завдання даної програми. В 2022році очікується виконання завдань програми. У 2023 році не планується виконання  програми</t>
  </si>
  <si>
    <t>У 2022 році за спеціальним фондом (бюджет розвитку) очікується придбання обладнання та предметів довгострокового корисування (  2 кондиціонери).</t>
  </si>
  <si>
    <t>Забезпечення інформування громади щодо діяльності місцевих органів влади через сприяння діяльності телебачення, друкованих засобів масової інформації</t>
  </si>
  <si>
    <t>Підтримка діяльності телебачення, радіомовлення</t>
  </si>
  <si>
    <t>Закон України «Про телебачення і радіомовлення», «Про державну підтримку засобів масової інформації та соціальний захист журналістів», План розвитку національного телерадіоінформаційного простору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</si>
  <si>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</si>
  <si>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</si>
  <si>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</si>
  <si>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</si>
  <si>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</si>
  <si>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</si>
  <si>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</si>
  <si>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</si>
  <si>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</si>
  <si>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</si>
  <si>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</si>
  <si>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</si>
  <si>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</si>
  <si>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</si>
  <si>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</si>
  <si>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</si>
  <si>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</si>
  <si>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</si>
  <si>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</si>
  <si>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</si>
  <si>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</si>
  <si>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</si>
  <si>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</si>
  <si>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</si>
  <si>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</si>
  <si>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</si>
  <si>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</si>
  <si>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</si>
  <si>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</si>
  <si>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</si>
  <si>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</si>
  <si>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</si>
  <si>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</si>
  <si>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</si>
  <si>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</si>
  <si>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</si>
  <si>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</si>
  <si>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</si>
  <si>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</si>
  <si>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</si>
  <si>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</si>
  <si>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</si>
  <si>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</si>
  <si>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</si>
  <si>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</si>
  <si>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(0)(2)(1)(8)(4)(1)(0)</t>
  </si>
  <si>
    <t>(8)(4)(1)(0)</t>
  </si>
  <si>
    <t>(0)(8)(3)(0)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</si>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</sst>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205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204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210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252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253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210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249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250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251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178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211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201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202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6" t="s">
        <v>203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222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212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213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216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223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347577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347577</v>
      </c>
      <c r="AJ30" s="97"/>
      <c r="AK30" s="97"/>
      <c r="AL30" s="97"/>
      <c r="AM30" s="98"/>
      <c r="AN30" s="96">
        <v>250000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250000</v>
      </c>
      <c r="BC30" s="97"/>
      <c r="BD30" s="97"/>
      <c r="BE30" s="97"/>
      <c r="BF30" s="98"/>
      <c r="BG30" s="96">
        <v>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20280</v>
      </c>
      <c r="AT31" s="97"/>
      <c r="AU31" s="97"/>
      <c r="AV31" s="97"/>
      <c r="AW31" s="98"/>
      <c r="AX31" s="96">
        <v>20280</v>
      </c>
      <c r="AY31" s="97"/>
      <c r="AZ31" s="97"/>
      <c r="BA31" s="98"/>
      <c r="BB31" s="96">
        <f>IF(ISNUMBER(AN31),AN31,0)+IF(ISNUMBER(AS31),AS31,0)</f>
        <v>20280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99" customFormat="1" ht="38.25" customHeight="1" x14ac:dyDescent="0.2">
      <c r="A32" s="89">
        <v>602400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20280</v>
      </c>
      <c r="AT32" s="97"/>
      <c r="AU32" s="97"/>
      <c r="AV32" s="97"/>
      <c r="AW32" s="98"/>
      <c r="AX32" s="96">
        <v>20280</v>
      </c>
      <c r="AY32" s="97"/>
      <c r="AZ32" s="97"/>
      <c r="BA32" s="98"/>
      <c r="BB32" s="96">
        <f>IF(ISNUMBER(AN32),AN32,0)+IF(ISNUMBER(AS32),AS32,0)</f>
        <v>20280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0</v>
      </c>
      <c r="BV32" s="97"/>
      <c r="BW32" s="97"/>
      <c r="BX32" s="97"/>
      <c r="BY32" s="98"/>
    </row>
    <row r="33" spans="1:79" s="6" customFormat="1" ht="12.75" customHeight="1" x14ac:dyDescent="0.2">
      <c r="A33" s="86"/>
      <c r="B33" s="87"/>
      <c r="C33" s="87"/>
      <c r="D33" s="88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347577</v>
      </c>
      <c r="V33" s="103"/>
      <c r="W33" s="103"/>
      <c r="X33" s="103"/>
      <c r="Y33" s="103"/>
      <c r="Z33" s="103">
        <v>0</v>
      </c>
      <c r="AA33" s="103"/>
      <c r="AB33" s="103"/>
      <c r="AC33" s="103"/>
      <c r="AD33" s="103"/>
      <c r="AE33" s="104">
        <v>0</v>
      </c>
      <c r="AF33" s="105"/>
      <c r="AG33" s="105"/>
      <c r="AH33" s="106"/>
      <c r="AI33" s="104">
        <f>IF(ISNUMBER(U33),U33,0)+IF(ISNUMBER(Z33),Z33,0)</f>
        <v>347577</v>
      </c>
      <c r="AJ33" s="105"/>
      <c r="AK33" s="105"/>
      <c r="AL33" s="105"/>
      <c r="AM33" s="106"/>
      <c r="AN33" s="104">
        <v>250000</v>
      </c>
      <c r="AO33" s="105"/>
      <c r="AP33" s="105"/>
      <c r="AQ33" s="105"/>
      <c r="AR33" s="106"/>
      <c r="AS33" s="104">
        <v>20280</v>
      </c>
      <c r="AT33" s="105"/>
      <c r="AU33" s="105"/>
      <c r="AV33" s="105"/>
      <c r="AW33" s="106"/>
      <c r="AX33" s="104">
        <v>20280</v>
      </c>
      <c r="AY33" s="105"/>
      <c r="AZ33" s="105"/>
      <c r="BA33" s="106"/>
      <c r="BB33" s="104">
        <f>IF(ISNUMBER(AN33),AN33,0)+IF(ISNUMBER(AS33),AS33,0)</f>
        <v>270280</v>
      </c>
      <c r="BC33" s="105"/>
      <c r="BD33" s="105"/>
      <c r="BE33" s="105"/>
      <c r="BF33" s="106"/>
      <c r="BG33" s="104">
        <v>0</v>
      </c>
      <c r="BH33" s="105"/>
      <c r="BI33" s="105"/>
      <c r="BJ33" s="105"/>
      <c r="BK33" s="106"/>
      <c r="BL33" s="104">
        <v>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0</v>
      </c>
      <c r="BV33" s="105"/>
      <c r="BW33" s="105"/>
      <c r="BX33" s="105"/>
      <c r="BY33" s="106"/>
    </row>
    <row r="35" spans="1:79" ht="14.25" customHeight="1" x14ac:dyDescent="0.2">
      <c r="A35" s="79" t="s">
        <v>238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" customHeight="1" x14ac:dyDescent="0.2">
      <c r="A36" s="44" t="s">
        <v>212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234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239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9" customFormat="1" ht="12.7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0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0</v>
      </c>
      <c r="AN41" s="97"/>
      <c r="AO41" s="97"/>
      <c r="AP41" s="97"/>
      <c r="AQ41" s="98"/>
      <c r="AR41" s="96">
        <v>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  <c r="CA41" s="99" t="s">
        <v>24</v>
      </c>
    </row>
    <row r="42" spans="1:79" s="99" customFormat="1" ht="25.5" customHeight="1" x14ac:dyDescent="0.2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0</v>
      </c>
      <c r="BH42" s="95"/>
      <c r="BI42" s="95"/>
      <c r="BJ42" s="95"/>
      <c r="BK42" s="95"/>
    </row>
    <row r="43" spans="1:79" s="99" customFormat="1" ht="25.5" customHeight="1" x14ac:dyDescent="0.2">
      <c r="A43" s="89">
        <v>602400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0</v>
      </c>
      <c r="BH43" s="95"/>
      <c r="BI43" s="95"/>
      <c r="BJ43" s="95"/>
      <c r="BK43" s="95"/>
    </row>
    <row r="44" spans="1:79" s="6" customFormat="1" ht="12.75" customHeight="1" x14ac:dyDescent="0.2">
      <c r="A44" s="86"/>
      <c r="B44" s="87"/>
      <c r="C44" s="87"/>
      <c r="D44" s="88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0</v>
      </c>
      <c r="Y44" s="105"/>
      <c r="Z44" s="105"/>
      <c r="AA44" s="105"/>
      <c r="AB44" s="106"/>
      <c r="AC44" s="104">
        <v>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0</v>
      </c>
      <c r="AN44" s="105"/>
      <c r="AO44" s="105"/>
      <c r="AP44" s="105"/>
      <c r="AQ44" s="106"/>
      <c r="AR44" s="104">
        <v>0</v>
      </c>
      <c r="AS44" s="105"/>
      <c r="AT44" s="105"/>
      <c r="AU44" s="105"/>
      <c r="AV44" s="106"/>
      <c r="AW44" s="104">
        <v>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0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224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212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2" t="s">
        <v>118</v>
      </c>
      <c r="B50" s="63"/>
      <c r="C50" s="63"/>
      <c r="D50" s="64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213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216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223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5"/>
      <c r="B51" s="66"/>
      <c r="C51" s="66"/>
      <c r="D51" s="6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9" customFormat="1" ht="25.5" customHeight="1" x14ac:dyDescent="0.2">
      <c r="A54" s="89">
        <v>2610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347577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347577</v>
      </c>
      <c r="AJ54" s="97"/>
      <c r="AK54" s="97"/>
      <c r="AL54" s="97"/>
      <c r="AM54" s="98"/>
      <c r="AN54" s="96">
        <v>250000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250000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  <c r="CA54" s="99" t="s">
        <v>26</v>
      </c>
    </row>
    <row r="55" spans="1:79" s="99" customFormat="1" ht="25.5" customHeight="1" x14ac:dyDescent="0.2">
      <c r="A55" s="89">
        <v>3210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0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0</v>
      </c>
      <c r="AJ55" s="97"/>
      <c r="AK55" s="97"/>
      <c r="AL55" s="97"/>
      <c r="AM55" s="98"/>
      <c r="AN55" s="96">
        <v>0</v>
      </c>
      <c r="AO55" s="97"/>
      <c r="AP55" s="97"/>
      <c r="AQ55" s="97"/>
      <c r="AR55" s="98"/>
      <c r="AS55" s="96">
        <v>20280</v>
      </c>
      <c r="AT55" s="97"/>
      <c r="AU55" s="97"/>
      <c r="AV55" s="97"/>
      <c r="AW55" s="98"/>
      <c r="AX55" s="96">
        <v>20280</v>
      </c>
      <c r="AY55" s="97"/>
      <c r="AZ55" s="97"/>
      <c r="BA55" s="98"/>
      <c r="BB55" s="96">
        <f>IF(ISNUMBER(AN55),AN55,0)+IF(ISNUMBER(AS55),AS55,0)</f>
        <v>20280</v>
      </c>
      <c r="BC55" s="97"/>
      <c r="BD55" s="97"/>
      <c r="BE55" s="97"/>
      <c r="BF55" s="98"/>
      <c r="BG55" s="96">
        <v>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0</v>
      </c>
      <c r="BV55" s="97"/>
      <c r="BW55" s="97"/>
      <c r="BX55" s="97"/>
      <c r="BY55" s="98"/>
    </row>
    <row r="56" spans="1:79" s="6" customFormat="1" ht="12.75" customHeight="1" x14ac:dyDescent="0.2">
      <c r="A56" s="86"/>
      <c r="B56" s="87"/>
      <c r="C56" s="87"/>
      <c r="D56" s="88"/>
      <c r="E56" s="100" t="s">
        <v>147</v>
      </c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2"/>
      <c r="U56" s="104">
        <v>347577</v>
      </c>
      <c r="V56" s="105"/>
      <c r="W56" s="105"/>
      <c r="X56" s="105"/>
      <c r="Y56" s="106"/>
      <c r="Z56" s="104">
        <v>0</v>
      </c>
      <c r="AA56" s="105"/>
      <c r="AB56" s="105"/>
      <c r="AC56" s="105"/>
      <c r="AD56" s="106"/>
      <c r="AE56" s="104">
        <v>0</v>
      </c>
      <c r="AF56" s="105"/>
      <c r="AG56" s="105"/>
      <c r="AH56" s="106"/>
      <c r="AI56" s="104">
        <f>IF(ISNUMBER(U56),U56,0)+IF(ISNUMBER(Z56),Z56,0)</f>
        <v>347577</v>
      </c>
      <c r="AJ56" s="105"/>
      <c r="AK56" s="105"/>
      <c r="AL56" s="105"/>
      <c r="AM56" s="106"/>
      <c r="AN56" s="104">
        <v>250000</v>
      </c>
      <c r="AO56" s="105"/>
      <c r="AP56" s="105"/>
      <c r="AQ56" s="105"/>
      <c r="AR56" s="106"/>
      <c r="AS56" s="104">
        <v>20280</v>
      </c>
      <c r="AT56" s="105"/>
      <c r="AU56" s="105"/>
      <c r="AV56" s="105"/>
      <c r="AW56" s="106"/>
      <c r="AX56" s="104">
        <v>20280</v>
      </c>
      <c r="AY56" s="105"/>
      <c r="AZ56" s="105"/>
      <c r="BA56" s="106"/>
      <c r="BB56" s="104">
        <f>IF(ISNUMBER(AN56),AN56,0)+IF(ISNUMBER(AS56),AS56,0)</f>
        <v>270280</v>
      </c>
      <c r="BC56" s="105"/>
      <c r="BD56" s="105"/>
      <c r="BE56" s="105"/>
      <c r="BF56" s="106"/>
      <c r="BG56" s="104">
        <v>0</v>
      </c>
      <c r="BH56" s="105"/>
      <c r="BI56" s="105"/>
      <c r="BJ56" s="105"/>
      <c r="BK56" s="106"/>
      <c r="BL56" s="104">
        <v>0</v>
      </c>
      <c r="BM56" s="105"/>
      <c r="BN56" s="105"/>
      <c r="BO56" s="105"/>
      <c r="BP56" s="106"/>
      <c r="BQ56" s="104">
        <v>0</v>
      </c>
      <c r="BR56" s="105"/>
      <c r="BS56" s="105"/>
      <c r="BT56" s="106"/>
      <c r="BU56" s="104">
        <f>IF(ISNUMBER(BG56),BG56,0)+IF(ISNUMBER(BL56),BL56,0)</f>
        <v>0</v>
      </c>
      <c r="BV56" s="105"/>
      <c r="BW56" s="105"/>
      <c r="BX56" s="105"/>
      <c r="BY56" s="106"/>
    </row>
    <row r="58" spans="1:79" ht="14.25" customHeight="1" x14ac:dyDescent="0.2">
      <c r="A58" s="29" t="s">
        <v>225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</row>
    <row r="59" spans="1:79" ht="15" customHeight="1" x14ac:dyDescent="0.2">
      <c r="A59" s="44" t="s">
        <v>212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</row>
    <row r="60" spans="1:79" ht="23.1" customHeight="1" x14ac:dyDescent="0.2">
      <c r="A60" s="62" t="s">
        <v>119</v>
      </c>
      <c r="B60" s="63"/>
      <c r="C60" s="63"/>
      <c r="D60" s="63"/>
      <c r="E60" s="64"/>
      <c r="F60" s="27" t="s">
        <v>19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213</v>
      </c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8"/>
      <c r="AN60" s="36" t="s">
        <v>216</v>
      </c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8"/>
      <c r="BG60" s="36" t="s">
        <v>223</v>
      </c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8"/>
    </row>
    <row r="61" spans="1:79" ht="51.75" customHeight="1" x14ac:dyDescent="0.2">
      <c r="A61" s="65"/>
      <c r="B61" s="66"/>
      <c r="C61" s="66"/>
      <c r="D61" s="66"/>
      <c r="E61" s="6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4</v>
      </c>
      <c r="V61" s="37"/>
      <c r="W61" s="37"/>
      <c r="X61" s="37"/>
      <c r="Y61" s="38"/>
      <c r="Z61" s="36" t="s">
        <v>3</v>
      </c>
      <c r="AA61" s="37"/>
      <c r="AB61" s="37"/>
      <c r="AC61" s="37"/>
      <c r="AD61" s="38"/>
      <c r="AE61" s="51" t="s">
        <v>116</v>
      </c>
      <c r="AF61" s="52"/>
      <c r="AG61" s="52"/>
      <c r="AH61" s="53"/>
      <c r="AI61" s="36" t="s">
        <v>5</v>
      </c>
      <c r="AJ61" s="37"/>
      <c r="AK61" s="37"/>
      <c r="AL61" s="37"/>
      <c r="AM61" s="38"/>
      <c r="AN61" s="36" t="s">
        <v>4</v>
      </c>
      <c r="AO61" s="37"/>
      <c r="AP61" s="37"/>
      <c r="AQ61" s="37"/>
      <c r="AR61" s="38"/>
      <c r="AS61" s="36" t="s">
        <v>3</v>
      </c>
      <c r="AT61" s="37"/>
      <c r="AU61" s="37"/>
      <c r="AV61" s="37"/>
      <c r="AW61" s="38"/>
      <c r="AX61" s="51" t="s">
        <v>116</v>
      </c>
      <c r="AY61" s="52"/>
      <c r="AZ61" s="52"/>
      <c r="BA61" s="53"/>
      <c r="BB61" s="36" t="s">
        <v>96</v>
      </c>
      <c r="BC61" s="37"/>
      <c r="BD61" s="37"/>
      <c r="BE61" s="37"/>
      <c r="BF61" s="38"/>
      <c r="BG61" s="36" t="s">
        <v>4</v>
      </c>
      <c r="BH61" s="37"/>
      <c r="BI61" s="37"/>
      <c r="BJ61" s="37"/>
      <c r="BK61" s="38"/>
      <c r="BL61" s="36" t="s">
        <v>3</v>
      </c>
      <c r="BM61" s="37"/>
      <c r="BN61" s="37"/>
      <c r="BO61" s="37"/>
      <c r="BP61" s="38"/>
      <c r="BQ61" s="51" t="s">
        <v>116</v>
      </c>
      <c r="BR61" s="52"/>
      <c r="BS61" s="52"/>
      <c r="BT61" s="53"/>
      <c r="BU61" s="27" t="s">
        <v>97</v>
      </c>
      <c r="BV61" s="27"/>
      <c r="BW61" s="27"/>
      <c r="BX61" s="27"/>
      <c r="BY61" s="27"/>
    </row>
    <row r="62" spans="1:79" ht="15" customHeight="1" x14ac:dyDescent="0.2">
      <c r="A62" s="36">
        <v>1</v>
      </c>
      <c r="B62" s="37"/>
      <c r="C62" s="37"/>
      <c r="D62" s="37"/>
      <c r="E62" s="38"/>
      <c r="F62" s="36">
        <v>2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8"/>
      <c r="U62" s="36">
        <v>3</v>
      </c>
      <c r="V62" s="37"/>
      <c r="W62" s="37"/>
      <c r="X62" s="37"/>
      <c r="Y62" s="38"/>
      <c r="Z62" s="36">
        <v>4</v>
      </c>
      <c r="AA62" s="37"/>
      <c r="AB62" s="37"/>
      <c r="AC62" s="37"/>
      <c r="AD62" s="38"/>
      <c r="AE62" s="36">
        <v>5</v>
      </c>
      <c r="AF62" s="37"/>
      <c r="AG62" s="37"/>
      <c r="AH62" s="38"/>
      <c r="AI62" s="36">
        <v>6</v>
      </c>
      <c r="AJ62" s="37"/>
      <c r="AK62" s="37"/>
      <c r="AL62" s="37"/>
      <c r="AM62" s="38"/>
      <c r="AN62" s="36">
        <v>7</v>
      </c>
      <c r="AO62" s="37"/>
      <c r="AP62" s="37"/>
      <c r="AQ62" s="37"/>
      <c r="AR62" s="38"/>
      <c r="AS62" s="36">
        <v>8</v>
      </c>
      <c r="AT62" s="37"/>
      <c r="AU62" s="37"/>
      <c r="AV62" s="37"/>
      <c r="AW62" s="38"/>
      <c r="AX62" s="36">
        <v>9</v>
      </c>
      <c r="AY62" s="37"/>
      <c r="AZ62" s="37"/>
      <c r="BA62" s="38"/>
      <c r="BB62" s="36">
        <v>10</v>
      </c>
      <c r="BC62" s="37"/>
      <c r="BD62" s="37"/>
      <c r="BE62" s="37"/>
      <c r="BF62" s="38"/>
      <c r="BG62" s="36">
        <v>11</v>
      </c>
      <c r="BH62" s="37"/>
      <c r="BI62" s="37"/>
      <c r="BJ62" s="37"/>
      <c r="BK62" s="38"/>
      <c r="BL62" s="36">
        <v>12</v>
      </c>
      <c r="BM62" s="37"/>
      <c r="BN62" s="37"/>
      <c r="BO62" s="37"/>
      <c r="BP62" s="38"/>
      <c r="BQ62" s="36">
        <v>13</v>
      </c>
      <c r="BR62" s="37"/>
      <c r="BS62" s="37"/>
      <c r="BT62" s="38"/>
      <c r="BU62" s="27">
        <v>14</v>
      </c>
      <c r="BV62" s="27"/>
      <c r="BW62" s="27"/>
      <c r="BX62" s="27"/>
      <c r="BY62" s="27"/>
    </row>
    <row r="63" spans="1:79" s="1" customFormat="1" ht="13.5" hidden="1" customHeight="1" x14ac:dyDescent="0.2">
      <c r="A63" s="39" t="s">
        <v>64</v>
      </c>
      <c r="B63" s="40"/>
      <c r="C63" s="40"/>
      <c r="D63" s="40"/>
      <c r="E63" s="41"/>
      <c r="F63" s="39" t="s">
        <v>57</v>
      </c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1"/>
      <c r="U63" s="39" t="s">
        <v>65</v>
      </c>
      <c r="V63" s="40"/>
      <c r="W63" s="40"/>
      <c r="X63" s="40"/>
      <c r="Y63" s="41"/>
      <c r="Z63" s="39" t="s">
        <v>66</v>
      </c>
      <c r="AA63" s="40"/>
      <c r="AB63" s="40"/>
      <c r="AC63" s="40"/>
      <c r="AD63" s="41"/>
      <c r="AE63" s="39" t="s">
        <v>91</v>
      </c>
      <c r="AF63" s="40"/>
      <c r="AG63" s="40"/>
      <c r="AH63" s="41"/>
      <c r="AI63" s="47" t="s">
        <v>170</v>
      </c>
      <c r="AJ63" s="48"/>
      <c r="AK63" s="48"/>
      <c r="AL63" s="48"/>
      <c r="AM63" s="49"/>
      <c r="AN63" s="39" t="s">
        <v>67</v>
      </c>
      <c r="AO63" s="40"/>
      <c r="AP63" s="40"/>
      <c r="AQ63" s="40"/>
      <c r="AR63" s="41"/>
      <c r="AS63" s="39" t="s">
        <v>68</v>
      </c>
      <c r="AT63" s="40"/>
      <c r="AU63" s="40"/>
      <c r="AV63" s="40"/>
      <c r="AW63" s="41"/>
      <c r="AX63" s="39" t="s">
        <v>92</v>
      </c>
      <c r="AY63" s="40"/>
      <c r="AZ63" s="40"/>
      <c r="BA63" s="41"/>
      <c r="BB63" s="47" t="s">
        <v>170</v>
      </c>
      <c r="BC63" s="48"/>
      <c r="BD63" s="48"/>
      <c r="BE63" s="48"/>
      <c r="BF63" s="49"/>
      <c r="BG63" s="39" t="s">
        <v>58</v>
      </c>
      <c r="BH63" s="40"/>
      <c r="BI63" s="40"/>
      <c r="BJ63" s="40"/>
      <c r="BK63" s="41"/>
      <c r="BL63" s="39" t="s">
        <v>59</v>
      </c>
      <c r="BM63" s="40"/>
      <c r="BN63" s="40"/>
      <c r="BO63" s="40"/>
      <c r="BP63" s="41"/>
      <c r="BQ63" s="39" t="s">
        <v>93</v>
      </c>
      <c r="BR63" s="40"/>
      <c r="BS63" s="40"/>
      <c r="BT63" s="41"/>
      <c r="BU63" s="50" t="s">
        <v>170</v>
      </c>
      <c r="BV63" s="50"/>
      <c r="BW63" s="50"/>
      <c r="BX63" s="50"/>
      <c r="BY63" s="50"/>
      <c r="CA63" t="s">
        <v>27</v>
      </c>
    </row>
    <row r="64" spans="1:79" s="6" customFormat="1" ht="12.75" customHeight="1" x14ac:dyDescent="0.2">
      <c r="A64" s="86"/>
      <c r="B64" s="87"/>
      <c r="C64" s="87"/>
      <c r="D64" s="87"/>
      <c r="E64" s="88"/>
      <c r="F64" s="86" t="s">
        <v>147</v>
      </c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8"/>
      <c r="U64" s="104"/>
      <c r="V64" s="105"/>
      <c r="W64" s="105"/>
      <c r="X64" s="105"/>
      <c r="Y64" s="106"/>
      <c r="Z64" s="104"/>
      <c r="AA64" s="105"/>
      <c r="AB64" s="105"/>
      <c r="AC64" s="105"/>
      <c r="AD64" s="106"/>
      <c r="AE64" s="104"/>
      <c r="AF64" s="105"/>
      <c r="AG64" s="105"/>
      <c r="AH64" s="106"/>
      <c r="AI64" s="104">
        <f>IF(ISNUMBER(U64),U64,0)+IF(ISNUMBER(Z64),Z64,0)</f>
        <v>0</v>
      </c>
      <c r="AJ64" s="105"/>
      <c r="AK64" s="105"/>
      <c r="AL64" s="105"/>
      <c r="AM64" s="106"/>
      <c r="AN64" s="104"/>
      <c r="AO64" s="105"/>
      <c r="AP64" s="105"/>
      <c r="AQ64" s="105"/>
      <c r="AR64" s="106"/>
      <c r="AS64" s="104"/>
      <c r="AT64" s="105"/>
      <c r="AU64" s="105"/>
      <c r="AV64" s="105"/>
      <c r="AW64" s="106"/>
      <c r="AX64" s="104"/>
      <c r="AY64" s="105"/>
      <c r="AZ64" s="105"/>
      <c r="BA64" s="106"/>
      <c r="BB64" s="104">
        <f>IF(ISNUMBER(AN64),AN64,0)+IF(ISNUMBER(AS64),AS64,0)</f>
        <v>0</v>
      </c>
      <c r="BC64" s="105"/>
      <c r="BD64" s="105"/>
      <c r="BE64" s="105"/>
      <c r="BF64" s="106"/>
      <c r="BG64" s="104"/>
      <c r="BH64" s="105"/>
      <c r="BI64" s="105"/>
      <c r="BJ64" s="105"/>
      <c r="BK64" s="106"/>
      <c r="BL64" s="104"/>
      <c r="BM64" s="105"/>
      <c r="BN64" s="105"/>
      <c r="BO64" s="105"/>
      <c r="BP64" s="106"/>
      <c r="BQ64" s="104"/>
      <c r="BR64" s="105"/>
      <c r="BS64" s="105"/>
      <c r="BT64" s="106"/>
      <c r="BU64" s="104">
        <f>IF(ISNUMBER(BG64),BG64,0)+IF(ISNUMBER(BL64),BL64,0)</f>
        <v>0</v>
      </c>
      <c r="BV64" s="105"/>
      <c r="BW64" s="105"/>
      <c r="BX64" s="105"/>
      <c r="BY64" s="106"/>
      <c r="CA64" s="6" t="s">
        <v>28</v>
      </c>
    </row>
    <row r="66" spans="1:79" ht="14.25" customHeight="1" x14ac:dyDescent="0.2">
      <c r="A66" s="29" t="s">
        <v>240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</row>
    <row r="67" spans="1:79" ht="15" customHeight="1" x14ac:dyDescent="0.2">
      <c r="A67" s="44" t="s">
        <v>212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</row>
    <row r="68" spans="1:79" ht="23.1" customHeight="1" x14ac:dyDescent="0.2">
      <c r="A68" s="62" t="s">
        <v>118</v>
      </c>
      <c r="B68" s="63"/>
      <c r="C68" s="63"/>
      <c r="D68" s="64"/>
      <c r="E68" s="54" t="s">
        <v>19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6"/>
      <c r="X68" s="36" t="s">
        <v>234</v>
      </c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8"/>
      <c r="AR68" s="27" t="s">
        <v>239</v>
      </c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</row>
    <row r="69" spans="1:79" ht="48.75" customHeight="1" x14ac:dyDescent="0.2">
      <c r="A69" s="65"/>
      <c r="B69" s="66"/>
      <c r="C69" s="66"/>
      <c r="D69" s="67"/>
      <c r="E69" s="5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4" t="s">
        <v>4</v>
      </c>
      <c r="Y69" s="55"/>
      <c r="Z69" s="55"/>
      <c r="AA69" s="55"/>
      <c r="AB69" s="56"/>
      <c r="AC69" s="54" t="s">
        <v>3</v>
      </c>
      <c r="AD69" s="55"/>
      <c r="AE69" s="55"/>
      <c r="AF69" s="55"/>
      <c r="AG69" s="56"/>
      <c r="AH69" s="51" t="s">
        <v>116</v>
      </c>
      <c r="AI69" s="52"/>
      <c r="AJ69" s="52"/>
      <c r="AK69" s="52"/>
      <c r="AL69" s="53"/>
      <c r="AM69" s="36" t="s">
        <v>5</v>
      </c>
      <c r="AN69" s="37"/>
      <c r="AO69" s="37"/>
      <c r="AP69" s="37"/>
      <c r="AQ69" s="38"/>
      <c r="AR69" s="36" t="s">
        <v>4</v>
      </c>
      <c r="AS69" s="37"/>
      <c r="AT69" s="37"/>
      <c r="AU69" s="37"/>
      <c r="AV69" s="38"/>
      <c r="AW69" s="36" t="s">
        <v>3</v>
      </c>
      <c r="AX69" s="37"/>
      <c r="AY69" s="37"/>
      <c r="AZ69" s="37"/>
      <c r="BA69" s="38"/>
      <c r="BB69" s="51" t="s">
        <v>116</v>
      </c>
      <c r="BC69" s="52"/>
      <c r="BD69" s="52"/>
      <c r="BE69" s="52"/>
      <c r="BF69" s="53"/>
      <c r="BG69" s="36" t="s">
        <v>96</v>
      </c>
      <c r="BH69" s="37"/>
      <c r="BI69" s="37"/>
      <c r="BJ69" s="37"/>
      <c r="BK69" s="38"/>
    </row>
    <row r="70" spans="1:79" ht="12.75" customHeight="1" x14ac:dyDescent="0.2">
      <c r="A70" s="36">
        <v>1</v>
      </c>
      <c r="B70" s="37"/>
      <c r="C70" s="37"/>
      <c r="D70" s="38"/>
      <c r="E70" s="36">
        <v>2</v>
      </c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8"/>
      <c r="X70" s="36">
        <v>3</v>
      </c>
      <c r="Y70" s="37"/>
      <c r="Z70" s="37"/>
      <c r="AA70" s="37"/>
      <c r="AB70" s="38"/>
      <c r="AC70" s="36">
        <v>4</v>
      </c>
      <c r="AD70" s="37"/>
      <c r="AE70" s="37"/>
      <c r="AF70" s="37"/>
      <c r="AG70" s="38"/>
      <c r="AH70" s="36">
        <v>5</v>
      </c>
      <c r="AI70" s="37"/>
      <c r="AJ70" s="37"/>
      <c r="AK70" s="37"/>
      <c r="AL70" s="38"/>
      <c r="AM70" s="36">
        <v>6</v>
      </c>
      <c r="AN70" s="37"/>
      <c r="AO70" s="37"/>
      <c r="AP70" s="37"/>
      <c r="AQ70" s="38"/>
      <c r="AR70" s="36">
        <v>7</v>
      </c>
      <c r="AS70" s="37"/>
      <c r="AT70" s="37"/>
      <c r="AU70" s="37"/>
      <c r="AV70" s="38"/>
      <c r="AW70" s="36">
        <v>8</v>
      </c>
      <c r="AX70" s="37"/>
      <c r="AY70" s="37"/>
      <c r="AZ70" s="37"/>
      <c r="BA70" s="38"/>
      <c r="BB70" s="36">
        <v>9</v>
      </c>
      <c r="BC70" s="37"/>
      <c r="BD70" s="37"/>
      <c r="BE70" s="37"/>
      <c r="BF70" s="38"/>
      <c r="BG70" s="36">
        <v>10</v>
      </c>
      <c r="BH70" s="37"/>
      <c r="BI70" s="37"/>
      <c r="BJ70" s="37"/>
      <c r="BK70" s="38"/>
    </row>
    <row r="71" spans="1:79" s="1" customFormat="1" ht="12.75" hidden="1" customHeight="1" x14ac:dyDescent="0.2">
      <c r="A71" s="39" t="s">
        <v>64</v>
      </c>
      <c r="B71" s="40"/>
      <c r="C71" s="40"/>
      <c r="D71" s="41"/>
      <c r="E71" s="39" t="s">
        <v>57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1"/>
      <c r="X71" s="68" t="s">
        <v>60</v>
      </c>
      <c r="Y71" s="69"/>
      <c r="Z71" s="69"/>
      <c r="AA71" s="69"/>
      <c r="AB71" s="70"/>
      <c r="AC71" s="68" t="s">
        <v>61</v>
      </c>
      <c r="AD71" s="69"/>
      <c r="AE71" s="69"/>
      <c r="AF71" s="69"/>
      <c r="AG71" s="70"/>
      <c r="AH71" s="39" t="s">
        <v>94</v>
      </c>
      <c r="AI71" s="40"/>
      <c r="AJ71" s="40"/>
      <c r="AK71" s="40"/>
      <c r="AL71" s="41"/>
      <c r="AM71" s="47" t="s">
        <v>171</v>
      </c>
      <c r="AN71" s="48"/>
      <c r="AO71" s="48"/>
      <c r="AP71" s="48"/>
      <c r="AQ71" s="49"/>
      <c r="AR71" s="39" t="s">
        <v>62</v>
      </c>
      <c r="AS71" s="40"/>
      <c r="AT71" s="40"/>
      <c r="AU71" s="40"/>
      <c r="AV71" s="41"/>
      <c r="AW71" s="39" t="s">
        <v>63</v>
      </c>
      <c r="AX71" s="40"/>
      <c r="AY71" s="40"/>
      <c r="AZ71" s="40"/>
      <c r="BA71" s="41"/>
      <c r="BB71" s="39" t="s">
        <v>95</v>
      </c>
      <c r="BC71" s="40"/>
      <c r="BD71" s="40"/>
      <c r="BE71" s="40"/>
      <c r="BF71" s="41"/>
      <c r="BG71" s="47" t="s">
        <v>171</v>
      </c>
      <c r="BH71" s="48"/>
      <c r="BI71" s="48"/>
      <c r="BJ71" s="48"/>
      <c r="BK71" s="49"/>
      <c r="CA71" t="s">
        <v>29</v>
      </c>
    </row>
    <row r="72" spans="1:79" s="99" customFormat="1" ht="25.5" customHeight="1" x14ac:dyDescent="0.2">
      <c r="A72" s="89">
        <v>2610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0</v>
      </c>
      <c r="AN72" s="97"/>
      <c r="AO72" s="97"/>
      <c r="AP72" s="97"/>
      <c r="AQ72" s="98"/>
      <c r="AR72" s="96">
        <v>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0</v>
      </c>
      <c r="BH72" s="95"/>
      <c r="BI72" s="95"/>
      <c r="BJ72" s="95"/>
      <c r="BK72" s="95"/>
      <c r="CA72" s="99" t="s">
        <v>30</v>
      </c>
    </row>
    <row r="73" spans="1:79" s="99" customFormat="1" ht="25.5" customHeight="1" x14ac:dyDescent="0.2">
      <c r="A73" s="89">
        <v>3210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</row>
    <row r="74" spans="1:79" s="6" customFormat="1" ht="12.75" customHeight="1" x14ac:dyDescent="0.2">
      <c r="A74" s="86"/>
      <c r="B74" s="87"/>
      <c r="C74" s="87"/>
      <c r="D74" s="88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0</v>
      </c>
      <c r="Y74" s="105"/>
      <c r="Z74" s="105"/>
      <c r="AA74" s="105"/>
      <c r="AB74" s="106"/>
      <c r="AC74" s="104">
        <v>0</v>
      </c>
      <c r="AD74" s="105"/>
      <c r="AE74" s="105"/>
      <c r="AF74" s="105"/>
      <c r="AG74" s="106"/>
      <c r="AH74" s="104">
        <v>0</v>
      </c>
      <c r="AI74" s="105"/>
      <c r="AJ74" s="105"/>
      <c r="AK74" s="105"/>
      <c r="AL74" s="106"/>
      <c r="AM74" s="104">
        <f>IF(ISNUMBER(X74),X74,0)+IF(ISNUMBER(AC74),AC74,0)</f>
        <v>0</v>
      </c>
      <c r="AN74" s="105"/>
      <c r="AO74" s="105"/>
      <c r="AP74" s="105"/>
      <c r="AQ74" s="106"/>
      <c r="AR74" s="104">
        <v>0</v>
      </c>
      <c r="AS74" s="105"/>
      <c r="AT74" s="105"/>
      <c r="AU74" s="105"/>
      <c r="AV74" s="106"/>
      <c r="AW74" s="104">
        <v>0</v>
      </c>
      <c r="AX74" s="105"/>
      <c r="AY74" s="105"/>
      <c r="AZ74" s="105"/>
      <c r="BA74" s="106"/>
      <c r="BB74" s="104">
        <v>0</v>
      </c>
      <c r="BC74" s="105"/>
      <c r="BD74" s="105"/>
      <c r="BE74" s="105"/>
      <c r="BF74" s="106"/>
      <c r="BG74" s="103">
        <f>IF(ISNUMBER(AR74),AR74,0)+IF(ISNUMBER(AW74),AW74,0)</f>
        <v>0</v>
      </c>
      <c r="BH74" s="103"/>
      <c r="BI74" s="103"/>
      <c r="BJ74" s="103"/>
      <c r="BK74" s="103"/>
    </row>
    <row r="76" spans="1:79" ht="14.25" customHeight="1" x14ac:dyDescent="0.2">
      <c r="A76" s="29" t="s">
        <v>241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212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2" t="s">
        <v>119</v>
      </c>
      <c r="B78" s="63"/>
      <c r="C78" s="63"/>
      <c r="D78" s="63"/>
      <c r="E78" s="64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234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239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5"/>
      <c r="B79" s="66"/>
      <c r="C79" s="66"/>
      <c r="D79" s="66"/>
      <c r="E79" s="67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4" t="s">
        <v>116</v>
      </c>
      <c r="BC79" s="74"/>
      <c r="BD79" s="74"/>
      <c r="BE79" s="74"/>
      <c r="BF79" s="74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6"/>
      <c r="B82" s="87"/>
      <c r="C82" s="87"/>
      <c r="D82" s="87"/>
      <c r="E82" s="88"/>
      <c r="F82" s="86" t="s">
        <v>147</v>
      </c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226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212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213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216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223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4" t="s">
        <v>116</v>
      </c>
      <c r="BR89" s="74"/>
      <c r="BS89" s="74"/>
      <c r="BT89" s="74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9" customFormat="1" ht="12.75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347577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347577</v>
      </c>
      <c r="AJ92" s="97"/>
      <c r="AK92" s="97"/>
      <c r="AL92" s="97"/>
      <c r="AM92" s="98"/>
      <c r="AN92" s="96">
        <v>250000</v>
      </c>
      <c r="AO92" s="97"/>
      <c r="AP92" s="97"/>
      <c r="AQ92" s="97"/>
      <c r="AR92" s="98"/>
      <c r="AS92" s="96">
        <v>20280</v>
      </c>
      <c r="AT92" s="97"/>
      <c r="AU92" s="97"/>
      <c r="AV92" s="97"/>
      <c r="AW92" s="98"/>
      <c r="AX92" s="96">
        <v>20280</v>
      </c>
      <c r="AY92" s="97"/>
      <c r="AZ92" s="97"/>
      <c r="BA92" s="98"/>
      <c r="BB92" s="96">
        <f>IF(ISNUMBER(AN92),AN92,0)+IF(ISNUMBER(AS92),AS92,0)</f>
        <v>270280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0</v>
      </c>
      <c r="BV92" s="97"/>
      <c r="BW92" s="97"/>
      <c r="BX92" s="97"/>
      <c r="BY92" s="98"/>
      <c r="CA92" s="99" t="s">
        <v>34</v>
      </c>
    </row>
    <row r="93" spans="1:79" s="6" customFormat="1" ht="12.75" customHeight="1" x14ac:dyDescent="0.2">
      <c r="A93" s="86"/>
      <c r="B93" s="87"/>
      <c r="C93" s="87"/>
      <c r="D93" s="100" t="s">
        <v>147</v>
      </c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2"/>
      <c r="U93" s="104">
        <v>347577</v>
      </c>
      <c r="V93" s="105"/>
      <c r="W93" s="105"/>
      <c r="X93" s="105"/>
      <c r="Y93" s="106"/>
      <c r="Z93" s="104">
        <v>0</v>
      </c>
      <c r="AA93" s="105"/>
      <c r="AB93" s="105"/>
      <c r="AC93" s="105"/>
      <c r="AD93" s="106"/>
      <c r="AE93" s="104">
        <v>0</v>
      </c>
      <c r="AF93" s="105"/>
      <c r="AG93" s="105"/>
      <c r="AH93" s="106"/>
      <c r="AI93" s="104">
        <f>IF(ISNUMBER(U93),U93,0)+IF(ISNUMBER(Z93),Z93,0)</f>
        <v>347577</v>
      </c>
      <c r="AJ93" s="105"/>
      <c r="AK93" s="105"/>
      <c r="AL93" s="105"/>
      <c r="AM93" s="106"/>
      <c r="AN93" s="104">
        <v>250000</v>
      </c>
      <c r="AO93" s="105"/>
      <c r="AP93" s="105"/>
      <c r="AQ93" s="105"/>
      <c r="AR93" s="106"/>
      <c r="AS93" s="104">
        <v>20280</v>
      </c>
      <c r="AT93" s="105"/>
      <c r="AU93" s="105"/>
      <c r="AV93" s="105"/>
      <c r="AW93" s="106"/>
      <c r="AX93" s="104">
        <v>20280</v>
      </c>
      <c r="AY93" s="105"/>
      <c r="AZ93" s="105"/>
      <c r="BA93" s="106"/>
      <c r="BB93" s="104">
        <f>IF(ISNUMBER(AN93),AN93,0)+IF(ISNUMBER(AS93),AS93,0)</f>
        <v>270280</v>
      </c>
      <c r="BC93" s="105"/>
      <c r="BD93" s="105"/>
      <c r="BE93" s="105"/>
      <c r="BF93" s="106"/>
      <c r="BG93" s="104">
        <v>0</v>
      </c>
      <c r="BH93" s="105"/>
      <c r="BI93" s="105"/>
      <c r="BJ93" s="105"/>
      <c r="BK93" s="106"/>
      <c r="BL93" s="104">
        <v>0</v>
      </c>
      <c r="BM93" s="105"/>
      <c r="BN93" s="105"/>
      <c r="BO93" s="105"/>
      <c r="BP93" s="106"/>
      <c r="BQ93" s="104">
        <v>0</v>
      </c>
      <c r="BR93" s="105"/>
      <c r="BS93" s="105"/>
      <c r="BT93" s="106"/>
      <c r="BU93" s="104">
        <f>IF(ISNUMBER(BG93),BG93,0)+IF(ISNUMBER(BL93),BL93,0)</f>
        <v>0</v>
      </c>
      <c r="BV93" s="105"/>
      <c r="BW93" s="105"/>
      <c r="BX93" s="105"/>
      <c r="BY93" s="106"/>
    </row>
    <row r="95" spans="1:79" ht="14.25" customHeight="1" x14ac:dyDescent="0.2">
      <c r="A95" s="29" t="s">
        <v>242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</row>
    <row r="96" spans="1:79" ht="15" customHeight="1" x14ac:dyDescent="0.2">
      <c r="A96" s="75" t="s">
        <v>212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</row>
    <row r="97" spans="1:79" ht="23.1" customHeight="1" x14ac:dyDescent="0.2">
      <c r="A97" s="54" t="s">
        <v>6</v>
      </c>
      <c r="B97" s="55"/>
      <c r="C97" s="55"/>
      <c r="D97" s="54" t="s">
        <v>121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6"/>
      <c r="U97" s="27" t="s">
        <v>234</v>
      </c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 t="s">
        <v>239</v>
      </c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</row>
    <row r="98" spans="1:79" ht="54" customHeight="1" x14ac:dyDescent="0.2">
      <c r="A98" s="57"/>
      <c r="B98" s="58"/>
      <c r="C98" s="58"/>
      <c r="D98" s="57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9"/>
      <c r="U98" s="36" t="s">
        <v>4</v>
      </c>
      <c r="V98" s="37"/>
      <c r="W98" s="37"/>
      <c r="X98" s="37"/>
      <c r="Y98" s="38"/>
      <c r="Z98" s="36" t="s">
        <v>3</v>
      </c>
      <c r="AA98" s="37"/>
      <c r="AB98" s="37"/>
      <c r="AC98" s="37"/>
      <c r="AD98" s="38"/>
      <c r="AE98" s="51" t="s">
        <v>116</v>
      </c>
      <c r="AF98" s="52"/>
      <c r="AG98" s="52"/>
      <c r="AH98" s="52"/>
      <c r="AI98" s="53"/>
      <c r="AJ98" s="36" t="s">
        <v>5</v>
      </c>
      <c r="AK98" s="37"/>
      <c r="AL98" s="37"/>
      <c r="AM98" s="37"/>
      <c r="AN98" s="38"/>
      <c r="AO98" s="36" t="s">
        <v>4</v>
      </c>
      <c r="AP98" s="37"/>
      <c r="AQ98" s="37"/>
      <c r="AR98" s="37"/>
      <c r="AS98" s="38"/>
      <c r="AT98" s="36" t="s">
        <v>3</v>
      </c>
      <c r="AU98" s="37"/>
      <c r="AV98" s="37"/>
      <c r="AW98" s="37"/>
      <c r="AX98" s="38"/>
      <c r="AY98" s="51" t="s">
        <v>116</v>
      </c>
      <c r="AZ98" s="52"/>
      <c r="BA98" s="52"/>
      <c r="BB98" s="52"/>
      <c r="BC98" s="53"/>
      <c r="BD98" s="27" t="s">
        <v>96</v>
      </c>
      <c r="BE98" s="27"/>
      <c r="BF98" s="27"/>
      <c r="BG98" s="27"/>
      <c r="BH98" s="27"/>
    </row>
    <row r="99" spans="1:79" ht="15" customHeight="1" x14ac:dyDescent="0.2">
      <c r="A99" s="36" t="s">
        <v>169</v>
      </c>
      <c r="B99" s="37"/>
      <c r="C99" s="37"/>
      <c r="D99" s="36">
        <v>2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8"/>
      <c r="U99" s="36">
        <v>3</v>
      </c>
      <c r="V99" s="37"/>
      <c r="W99" s="37"/>
      <c r="X99" s="37"/>
      <c r="Y99" s="38"/>
      <c r="Z99" s="36">
        <v>4</v>
      </c>
      <c r="AA99" s="37"/>
      <c r="AB99" s="37"/>
      <c r="AC99" s="37"/>
      <c r="AD99" s="38"/>
      <c r="AE99" s="36">
        <v>5</v>
      </c>
      <c r="AF99" s="37"/>
      <c r="AG99" s="37"/>
      <c r="AH99" s="37"/>
      <c r="AI99" s="38"/>
      <c r="AJ99" s="36">
        <v>6</v>
      </c>
      <c r="AK99" s="37"/>
      <c r="AL99" s="37"/>
      <c r="AM99" s="37"/>
      <c r="AN99" s="38"/>
      <c r="AO99" s="36">
        <v>7</v>
      </c>
      <c r="AP99" s="37"/>
      <c r="AQ99" s="37"/>
      <c r="AR99" s="37"/>
      <c r="AS99" s="38"/>
      <c r="AT99" s="36">
        <v>8</v>
      </c>
      <c r="AU99" s="37"/>
      <c r="AV99" s="37"/>
      <c r="AW99" s="37"/>
      <c r="AX99" s="38"/>
      <c r="AY99" s="36">
        <v>9</v>
      </c>
      <c r="AZ99" s="37"/>
      <c r="BA99" s="37"/>
      <c r="BB99" s="37"/>
      <c r="BC99" s="38"/>
      <c r="BD99" s="36">
        <v>10</v>
      </c>
      <c r="BE99" s="37"/>
      <c r="BF99" s="37"/>
      <c r="BG99" s="37"/>
      <c r="BH99" s="38"/>
    </row>
    <row r="100" spans="1:79" s="1" customFormat="1" ht="12.75" hidden="1" customHeight="1" x14ac:dyDescent="0.2">
      <c r="A100" s="39" t="s">
        <v>69</v>
      </c>
      <c r="B100" s="40"/>
      <c r="C100" s="40"/>
      <c r="D100" s="39" t="s">
        <v>57</v>
      </c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1"/>
      <c r="U100" s="39" t="s">
        <v>60</v>
      </c>
      <c r="V100" s="40"/>
      <c r="W100" s="40"/>
      <c r="X100" s="40"/>
      <c r="Y100" s="41"/>
      <c r="Z100" s="39" t="s">
        <v>61</v>
      </c>
      <c r="AA100" s="40"/>
      <c r="AB100" s="40"/>
      <c r="AC100" s="40"/>
      <c r="AD100" s="41"/>
      <c r="AE100" s="39" t="s">
        <v>94</v>
      </c>
      <c r="AF100" s="40"/>
      <c r="AG100" s="40"/>
      <c r="AH100" s="40"/>
      <c r="AI100" s="41"/>
      <c r="AJ100" s="47" t="s">
        <v>171</v>
      </c>
      <c r="AK100" s="48"/>
      <c r="AL100" s="48"/>
      <c r="AM100" s="48"/>
      <c r="AN100" s="49"/>
      <c r="AO100" s="39" t="s">
        <v>62</v>
      </c>
      <c r="AP100" s="40"/>
      <c r="AQ100" s="40"/>
      <c r="AR100" s="40"/>
      <c r="AS100" s="41"/>
      <c r="AT100" s="39" t="s">
        <v>63</v>
      </c>
      <c r="AU100" s="40"/>
      <c r="AV100" s="40"/>
      <c r="AW100" s="40"/>
      <c r="AX100" s="41"/>
      <c r="AY100" s="39" t="s">
        <v>95</v>
      </c>
      <c r="AZ100" s="40"/>
      <c r="BA100" s="40"/>
      <c r="BB100" s="40"/>
      <c r="BC100" s="41"/>
      <c r="BD100" s="50" t="s">
        <v>171</v>
      </c>
      <c r="BE100" s="50"/>
      <c r="BF100" s="50"/>
      <c r="BG100" s="50"/>
      <c r="BH100" s="50"/>
      <c r="CA100" s="1" t="s">
        <v>35</v>
      </c>
    </row>
    <row r="101" spans="1:79" s="99" customFormat="1" ht="12.75" customHeight="1" x14ac:dyDescent="0.2">
      <c r="A101" s="89">
        <v>1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0</v>
      </c>
      <c r="AK101" s="110"/>
      <c r="AL101" s="110"/>
      <c r="AM101" s="110"/>
      <c r="AN101" s="110"/>
      <c r="AO101" s="95">
        <v>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0</v>
      </c>
      <c r="BE101" s="110"/>
      <c r="BF101" s="110"/>
      <c r="BG101" s="110"/>
      <c r="BH101" s="110"/>
      <c r="CA101" s="99" t="s">
        <v>36</v>
      </c>
    </row>
    <row r="102" spans="1:79" s="6" customFormat="1" ht="12.75" customHeight="1" x14ac:dyDescent="0.2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0</v>
      </c>
      <c r="AK102" s="85"/>
      <c r="AL102" s="85"/>
      <c r="AM102" s="85"/>
      <c r="AN102" s="85"/>
      <c r="AO102" s="103">
        <v>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0</v>
      </c>
      <c r="BE102" s="85"/>
      <c r="BF102" s="85"/>
      <c r="BG102" s="85"/>
      <c r="BH102" s="85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227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213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216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223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28.5" customHeight="1" x14ac:dyDescent="0.2">
      <c r="A112" s="89">
        <v>1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347576.65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347576.65</v>
      </c>
      <c r="AQ112" s="115"/>
      <c r="AR112" s="115"/>
      <c r="AS112" s="115"/>
      <c r="AT112" s="115"/>
      <c r="AU112" s="115">
        <v>250000</v>
      </c>
      <c r="AV112" s="115"/>
      <c r="AW112" s="115"/>
      <c r="AX112" s="115"/>
      <c r="AY112" s="115"/>
      <c r="AZ112" s="115">
        <v>20280</v>
      </c>
      <c r="BA112" s="115"/>
      <c r="BB112" s="115"/>
      <c r="BC112" s="115"/>
      <c r="BD112" s="115"/>
      <c r="BE112" s="115">
        <v>270280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0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184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42.75" customHeight="1" x14ac:dyDescent="0.2">
      <c r="A114" s="89">
        <v>0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186</v>
      </c>
      <c r="R114" s="27"/>
      <c r="S114" s="27"/>
      <c r="T114" s="27"/>
      <c r="U114" s="27"/>
      <c r="V114" s="114" t="s">
        <v>183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1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1</v>
      </c>
      <c r="AQ114" s="115"/>
      <c r="AR114" s="115"/>
      <c r="AS114" s="115"/>
      <c r="AT114" s="115"/>
      <c r="AU114" s="115">
        <v>1</v>
      </c>
      <c r="AV114" s="115"/>
      <c r="AW114" s="115"/>
      <c r="AX114" s="115"/>
      <c r="AY114" s="115"/>
      <c r="AZ114" s="115">
        <v>1</v>
      </c>
      <c r="BA114" s="115"/>
      <c r="BB114" s="115"/>
      <c r="BC114" s="115"/>
      <c r="BD114" s="115"/>
      <c r="BE114" s="115">
        <v>1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9" s="6" customFormat="1" ht="15" customHeight="1" x14ac:dyDescent="0.2">
      <c r="A115" s="86">
        <v>0</v>
      </c>
      <c r="B115" s="87"/>
      <c r="C115" s="87"/>
      <c r="D115" s="113" t="s">
        <v>187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9" s="99" customFormat="1" ht="85.5" customHeight="1" x14ac:dyDescent="0.2">
      <c r="A116" s="89">
        <v>0</v>
      </c>
      <c r="B116" s="90"/>
      <c r="C116" s="90"/>
      <c r="D116" s="114" t="s">
        <v>188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182</v>
      </c>
      <c r="R116" s="27"/>
      <c r="S116" s="27"/>
      <c r="T116" s="27"/>
      <c r="U116" s="27"/>
      <c r="V116" s="114" t="s">
        <v>189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347576.65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347576.65</v>
      </c>
      <c r="AQ116" s="115"/>
      <c r="AR116" s="115"/>
      <c r="AS116" s="115"/>
      <c r="AT116" s="115"/>
      <c r="AU116" s="115">
        <v>250000</v>
      </c>
      <c r="AV116" s="115"/>
      <c r="AW116" s="115"/>
      <c r="AX116" s="115"/>
      <c r="AY116" s="115"/>
      <c r="AZ116" s="115">
        <v>202803</v>
      </c>
      <c r="BA116" s="115"/>
      <c r="BB116" s="115"/>
      <c r="BC116" s="115"/>
      <c r="BD116" s="115"/>
      <c r="BE116" s="115">
        <v>452803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0</v>
      </c>
      <c r="BU116" s="115"/>
      <c r="BV116" s="115"/>
      <c r="BW116" s="115"/>
      <c r="BX116" s="115"/>
    </row>
    <row r="117" spans="1:79" s="6" customFormat="1" ht="15" customHeight="1" x14ac:dyDescent="0.2">
      <c r="A117" s="86">
        <v>0</v>
      </c>
      <c r="B117" s="87"/>
      <c r="C117" s="87"/>
      <c r="D117" s="113" t="s">
        <v>190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9" s="99" customFormat="1" ht="71.25" customHeight="1" x14ac:dyDescent="0.2">
      <c r="A118" s="89">
        <v>0</v>
      </c>
      <c r="B118" s="90"/>
      <c r="C118" s="90"/>
      <c r="D118" s="114" t="s">
        <v>191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192</v>
      </c>
      <c r="R118" s="27"/>
      <c r="S118" s="27"/>
      <c r="T118" s="27"/>
      <c r="U118" s="27"/>
      <c r="V118" s="114" t="s">
        <v>193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100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100</v>
      </c>
      <c r="AQ118" s="115"/>
      <c r="AR118" s="115"/>
      <c r="AS118" s="115"/>
      <c r="AT118" s="115"/>
      <c r="AU118" s="115">
        <v>100</v>
      </c>
      <c r="AV118" s="115"/>
      <c r="AW118" s="115"/>
      <c r="AX118" s="115"/>
      <c r="AY118" s="115"/>
      <c r="AZ118" s="115">
        <v>100</v>
      </c>
      <c r="BA118" s="115"/>
      <c r="BB118" s="115"/>
      <c r="BC118" s="115"/>
      <c r="BD118" s="115"/>
      <c r="BE118" s="115">
        <v>100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0</v>
      </c>
      <c r="BU118" s="115"/>
      <c r="BV118" s="115"/>
      <c r="BW118" s="115"/>
      <c r="BX118" s="115"/>
    </row>
    <row r="120" spans="1:79" ht="14.25" customHeight="1" x14ac:dyDescent="0.2">
      <c r="A120" s="29" t="s">
        <v>243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23.1" customHeight="1" x14ac:dyDescent="0.2">
      <c r="A121" s="54" t="s">
        <v>6</v>
      </c>
      <c r="B121" s="55"/>
      <c r="C121" s="55"/>
      <c r="D121" s="27" t="s">
        <v>9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8</v>
      </c>
      <c r="R121" s="27"/>
      <c r="S121" s="27"/>
      <c r="T121" s="27"/>
      <c r="U121" s="27"/>
      <c r="V121" s="27" t="s">
        <v>7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36" t="s">
        <v>234</v>
      </c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8"/>
      <c r="AU121" s="36" t="s">
        <v>239</v>
      </c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8"/>
    </row>
    <row r="122" spans="1:79" ht="28.5" customHeight="1" x14ac:dyDescent="0.2">
      <c r="A122" s="57"/>
      <c r="B122" s="58"/>
      <c r="C122" s="58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4</v>
      </c>
      <c r="AG122" s="27"/>
      <c r="AH122" s="27"/>
      <c r="AI122" s="27"/>
      <c r="AJ122" s="27"/>
      <c r="AK122" s="27" t="s">
        <v>3</v>
      </c>
      <c r="AL122" s="27"/>
      <c r="AM122" s="27"/>
      <c r="AN122" s="27"/>
      <c r="AO122" s="27"/>
      <c r="AP122" s="27" t="s">
        <v>123</v>
      </c>
      <c r="AQ122" s="27"/>
      <c r="AR122" s="27"/>
      <c r="AS122" s="27"/>
      <c r="AT122" s="27"/>
      <c r="AU122" s="27" t="s">
        <v>4</v>
      </c>
      <c r="AV122" s="27"/>
      <c r="AW122" s="27"/>
      <c r="AX122" s="27"/>
      <c r="AY122" s="27"/>
      <c r="AZ122" s="27" t="s">
        <v>3</v>
      </c>
      <c r="BA122" s="27"/>
      <c r="BB122" s="27"/>
      <c r="BC122" s="27"/>
      <c r="BD122" s="27"/>
      <c r="BE122" s="27" t="s">
        <v>90</v>
      </c>
      <c r="BF122" s="27"/>
      <c r="BG122" s="27"/>
      <c r="BH122" s="27"/>
      <c r="BI122" s="27"/>
    </row>
    <row r="123" spans="1:79" ht="15" customHeight="1" x14ac:dyDescent="0.2">
      <c r="A123" s="36">
        <v>1</v>
      </c>
      <c r="B123" s="37"/>
      <c r="C123" s="37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</row>
    <row r="124" spans="1:79" ht="15.75" hidden="1" customHeight="1" x14ac:dyDescent="0.2">
      <c r="A124" s="39" t="s">
        <v>154</v>
      </c>
      <c r="B124" s="40"/>
      <c r="C124" s="40"/>
      <c r="D124" s="27" t="s">
        <v>57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70</v>
      </c>
      <c r="R124" s="27"/>
      <c r="S124" s="27"/>
      <c r="T124" s="27"/>
      <c r="U124" s="27"/>
      <c r="V124" s="27" t="s">
        <v>71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6" t="s">
        <v>107</v>
      </c>
      <c r="AG124" s="26"/>
      <c r="AH124" s="26"/>
      <c r="AI124" s="26"/>
      <c r="AJ124" s="26"/>
      <c r="AK124" s="30" t="s">
        <v>108</v>
      </c>
      <c r="AL124" s="30"/>
      <c r="AM124" s="30"/>
      <c r="AN124" s="30"/>
      <c r="AO124" s="30"/>
      <c r="AP124" s="50" t="s">
        <v>180</v>
      </c>
      <c r="AQ124" s="50"/>
      <c r="AR124" s="50"/>
      <c r="AS124" s="50"/>
      <c r="AT124" s="50"/>
      <c r="AU124" s="26" t="s">
        <v>109</v>
      </c>
      <c r="AV124" s="26"/>
      <c r="AW124" s="26"/>
      <c r="AX124" s="26"/>
      <c r="AY124" s="26"/>
      <c r="AZ124" s="30" t="s">
        <v>110</v>
      </c>
      <c r="BA124" s="30"/>
      <c r="BB124" s="30"/>
      <c r="BC124" s="30"/>
      <c r="BD124" s="30"/>
      <c r="BE124" s="50" t="s">
        <v>180</v>
      </c>
      <c r="BF124" s="50"/>
      <c r="BG124" s="50"/>
      <c r="BH124" s="50"/>
      <c r="BI124" s="50"/>
      <c r="CA124" t="s">
        <v>39</v>
      </c>
    </row>
    <row r="125" spans="1:79" s="6" customFormat="1" ht="14.25" x14ac:dyDescent="0.2">
      <c r="A125" s="86">
        <v>0</v>
      </c>
      <c r="B125" s="87"/>
      <c r="C125" s="87"/>
      <c r="D125" s="111" t="s">
        <v>179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CA125" s="6" t="s">
        <v>40</v>
      </c>
    </row>
    <row r="126" spans="1:79" s="99" customFormat="1" ht="28.5" customHeight="1" x14ac:dyDescent="0.2">
      <c r="A126" s="89">
        <v>1</v>
      </c>
      <c r="B126" s="90"/>
      <c r="C126" s="90"/>
      <c r="D126" s="114" t="s">
        <v>181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182</v>
      </c>
      <c r="R126" s="27"/>
      <c r="S126" s="27"/>
      <c r="T126" s="27"/>
      <c r="U126" s="27"/>
      <c r="V126" s="114" t="s">
        <v>183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184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42.75" customHeight="1" x14ac:dyDescent="0.2">
      <c r="A128" s="89">
        <v>0</v>
      </c>
      <c r="B128" s="90"/>
      <c r="C128" s="90"/>
      <c r="D128" s="114" t="s">
        <v>185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186</v>
      </c>
      <c r="R128" s="27"/>
      <c r="S128" s="27"/>
      <c r="T128" s="27"/>
      <c r="U128" s="27"/>
      <c r="V128" s="114" t="s">
        <v>183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29" spans="1:79" s="6" customFormat="1" ht="14.25" x14ac:dyDescent="0.2">
      <c r="A129" s="86">
        <v>0</v>
      </c>
      <c r="B129" s="87"/>
      <c r="C129" s="87"/>
      <c r="D129" s="113" t="s">
        <v>187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85.5" customHeight="1" x14ac:dyDescent="0.2">
      <c r="A130" s="89">
        <v>0</v>
      </c>
      <c r="B130" s="90"/>
      <c r="C130" s="90"/>
      <c r="D130" s="114" t="s">
        <v>188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182</v>
      </c>
      <c r="R130" s="27"/>
      <c r="S130" s="27"/>
      <c r="T130" s="27"/>
      <c r="U130" s="27"/>
      <c r="V130" s="114" t="s">
        <v>189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0</v>
      </c>
      <c r="BF130" s="115"/>
      <c r="BG130" s="115"/>
      <c r="BH130" s="115"/>
      <c r="BI130" s="115"/>
    </row>
    <row r="131" spans="1:79" s="6" customFormat="1" ht="14.25" x14ac:dyDescent="0.2">
      <c r="A131" s="86">
        <v>0</v>
      </c>
      <c r="B131" s="87"/>
      <c r="C131" s="87"/>
      <c r="D131" s="113" t="s">
        <v>190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71.25" customHeight="1" x14ac:dyDescent="0.2">
      <c r="A132" s="89">
        <v>0</v>
      </c>
      <c r="B132" s="90"/>
      <c r="C132" s="90"/>
      <c r="D132" s="114" t="s">
        <v>191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192</v>
      </c>
      <c r="R132" s="27"/>
      <c r="S132" s="27"/>
      <c r="T132" s="27"/>
      <c r="U132" s="27"/>
      <c r="V132" s="114" t="s">
        <v>193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4" spans="1:79" ht="14.25" customHeight="1" x14ac:dyDescent="0.2">
      <c r="A134" s="29" t="s">
        <v>124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44" t="s">
        <v>212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</row>
    <row r="136" spans="1:79" ht="12.95" customHeight="1" x14ac:dyDescent="0.2">
      <c r="A136" s="54" t="s">
        <v>19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6"/>
      <c r="U136" s="27" t="s">
        <v>213</v>
      </c>
      <c r="V136" s="27"/>
      <c r="W136" s="27"/>
      <c r="X136" s="27"/>
      <c r="Y136" s="27"/>
      <c r="Z136" s="27"/>
      <c r="AA136" s="27"/>
      <c r="AB136" s="27"/>
      <c r="AC136" s="27"/>
      <c r="AD136" s="27"/>
      <c r="AE136" s="27" t="s">
        <v>216</v>
      </c>
      <c r="AF136" s="27"/>
      <c r="AG136" s="27"/>
      <c r="AH136" s="27"/>
      <c r="AI136" s="27"/>
      <c r="AJ136" s="27"/>
      <c r="AK136" s="27"/>
      <c r="AL136" s="27"/>
      <c r="AM136" s="27"/>
      <c r="AN136" s="27"/>
      <c r="AO136" s="27" t="s">
        <v>223</v>
      </c>
      <c r="AP136" s="27"/>
      <c r="AQ136" s="27"/>
      <c r="AR136" s="27"/>
      <c r="AS136" s="27"/>
      <c r="AT136" s="27"/>
      <c r="AU136" s="27"/>
      <c r="AV136" s="27"/>
      <c r="AW136" s="27"/>
      <c r="AX136" s="27"/>
      <c r="AY136" s="27" t="s">
        <v>234</v>
      </c>
      <c r="AZ136" s="27"/>
      <c r="BA136" s="27"/>
      <c r="BB136" s="27"/>
      <c r="BC136" s="27"/>
      <c r="BD136" s="27"/>
      <c r="BE136" s="27"/>
      <c r="BF136" s="27"/>
      <c r="BG136" s="27"/>
      <c r="BH136" s="27"/>
      <c r="BI136" s="27" t="s">
        <v>239</v>
      </c>
      <c r="BJ136" s="27"/>
      <c r="BK136" s="27"/>
      <c r="BL136" s="27"/>
      <c r="BM136" s="27"/>
      <c r="BN136" s="27"/>
      <c r="BO136" s="27"/>
      <c r="BP136" s="27"/>
      <c r="BQ136" s="27"/>
      <c r="BR136" s="27"/>
    </row>
    <row r="137" spans="1:79" ht="30" customHeight="1" x14ac:dyDescent="0.2">
      <c r="A137" s="57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9"/>
      <c r="U137" s="27" t="s">
        <v>4</v>
      </c>
      <c r="V137" s="27"/>
      <c r="W137" s="27"/>
      <c r="X137" s="27"/>
      <c r="Y137" s="27"/>
      <c r="Z137" s="27" t="s">
        <v>3</v>
      </c>
      <c r="AA137" s="27"/>
      <c r="AB137" s="27"/>
      <c r="AC137" s="27"/>
      <c r="AD137" s="27"/>
      <c r="AE137" s="27" t="s">
        <v>4</v>
      </c>
      <c r="AF137" s="27"/>
      <c r="AG137" s="27"/>
      <c r="AH137" s="27"/>
      <c r="AI137" s="27"/>
      <c r="AJ137" s="27" t="s">
        <v>3</v>
      </c>
      <c r="AK137" s="27"/>
      <c r="AL137" s="27"/>
      <c r="AM137" s="27"/>
      <c r="AN137" s="27"/>
      <c r="AO137" s="27" t="s">
        <v>4</v>
      </c>
      <c r="AP137" s="27"/>
      <c r="AQ137" s="27"/>
      <c r="AR137" s="27"/>
      <c r="AS137" s="27"/>
      <c r="AT137" s="27" t="s">
        <v>3</v>
      </c>
      <c r="AU137" s="27"/>
      <c r="AV137" s="27"/>
      <c r="AW137" s="27"/>
      <c r="AX137" s="27"/>
      <c r="AY137" s="27" t="s">
        <v>4</v>
      </c>
      <c r="AZ137" s="27"/>
      <c r="BA137" s="27"/>
      <c r="BB137" s="27"/>
      <c r="BC137" s="27"/>
      <c r="BD137" s="27" t="s">
        <v>3</v>
      </c>
      <c r="BE137" s="27"/>
      <c r="BF137" s="27"/>
      <c r="BG137" s="27"/>
      <c r="BH137" s="27"/>
      <c r="BI137" s="27" t="s">
        <v>4</v>
      </c>
      <c r="BJ137" s="27"/>
      <c r="BK137" s="27"/>
      <c r="BL137" s="27"/>
      <c r="BM137" s="27"/>
      <c r="BN137" s="27" t="s">
        <v>3</v>
      </c>
      <c r="BO137" s="27"/>
      <c r="BP137" s="27"/>
      <c r="BQ137" s="27"/>
      <c r="BR137" s="27"/>
    </row>
    <row r="138" spans="1:79" ht="15" customHeight="1" x14ac:dyDescent="0.2">
      <c r="A138" s="36">
        <v>1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27">
        <v>2</v>
      </c>
      <c r="V138" s="27"/>
      <c r="W138" s="27"/>
      <c r="X138" s="27"/>
      <c r="Y138" s="27"/>
      <c r="Z138" s="27">
        <v>3</v>
      </c>
      <c r="AA138" s="27"/>
      <c r="AB138" s="27"/>
      <c r="AC138" s="27"/>
      <c r="AD138" s="27"/>
      <c r="AE138" s="27">
        <v>4</v>
      </c>
      <c r="AF138" s="27"/>
      <c r="AG138" s="27"/>
      <c r="AH138" s="27"/>
      <c r="AI138" s="27"/>
      <c r="AJ138" s="27">
        <v>5</v>
      </c>
      <c r="AK138" s="27"/>
      <c r="AL138" s="27"/>
      <c r="AM138" s="27"/>
      <c r="AN138" s="27"/>
      <c r="AO138" s="27">
        <v>6</v>
      </c>
      <c r="AP138" s="27"/>
      <c r="AQ138" s="27"/>
      <c r="AR138" s="27"/>
      <c r="AS138" s="27"/>
      <c r="AT138" s="27">
        <v>7</v>
      </c>
      <c r="AU138" s="27"/>
      <c r="AV138" s="27"/>
      <c r="AW138" s="27"/>
      <c r="AX138" s="27"/>
      <c r="AY138" s="27">
        <v>8</v>
      </c>
      <c r="AZ138" s="27"/>
      <c r="BA138" s="27"/>
      <c r="BB138" s="27"/>
      <c r="BC138" s="27"/>
      <c r="BD138" s="27">
        <v>9</v>
      </c>
      <c r="BE138" s="27"/>
      <c r="BF138" s="27"/>
      <c r="BG138" s="27"/>
      <c r="BH138" s="27"/>
      <c r="BI138" s="27">
        <v>10</v>
      </c>
      <c r="BJ138" s="27"/>
      <c r="BK138" s="27"/>
      <c r="BL138" s="27"/>
      <c r="BM138" s="27"/>
      <c r="BN138" s="27">
        <v>11</v>
      </c>
      <c r="BO138" s="27"/>
      <c r="BP138" s="27"/>
      <c r="BQ138" s="27"/>
      <c r="BR138" s="27"/>
    </row>
    <row r="139" spans="1:79" s="1" customFormat="1" ht="15.75" hidden="1" customHeight="1" x14ac:dyDescent="0.2">
      <c r="A139" s="39" t="s">
        <v>57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6" t="s">
        <v>65</v>
      </c>
      <c r="V139" s="26"/>
      <c r="W139" s="26"/>
      <c r="X139" s="26"/>
      <c r="Y139" s="26"/>
      <c r="Z139" s="30" t="s">
        <v>66</v>
      </c>
      <c r="AA139" s="30"/>
      <c r="AB139" s="30"/>
      <c r="AC139" s="30"/>
      <c r="AD139" s="30"/>
      <c r="AE139" s="26" t="s">
        <v>67</v>
      </c>
      <c r="AF139" s="26"/>
      <c r="AG139" s="26"/>
      <c r="AH139" s="26"/>
      <c r="AI139" s="26"/>
      <c r="AJ139" s="30" t="s">
        <v>68</v>
      </c>
      <c r="AK139" s="30"/>
      <c r="AL139" s="30"/>
      <c r="AM139" s="30"/>
      <c r="AN139" s="30"/>
      <c r="AO139" s="26" t="s">
        <v>58</v>
      </c>
      <c r="AP139" s="26"/>
      <c r="AQ139" s="26"/>
      <c r="AR139" s="26"/>
      <c r="AS139" s="26"/>
      <c r="AT139" s="30" t="s">
        <v>59</v>
      </c>
      <c r="AU139" s="30"/>
      <c r="AV139" s="30"/>
      <c r="AW139" s="30"/>
      <c r="AX139" s="30"/>
      <c r="AY139" s="26" t="s">
        <v>60</v>
      </c>
      <c r="AZ139" s="26"/>
      <c r="BA139" s="26"/>
      <c r="BB139" s="26"/>
      <c r="BC139" s="26"/>
      <c r="BD139" s="30" t="s">
        <v>61</v>
      </c>
      <c r="BE139" s="30"/>
      <c r="BF139" s="30"/>
      <c r="BG139" s="30"/>
      <c r="BH139" s="30"/>
      <c r="BI139" s="26" t="s">
        <v>62</v>
      </c>
      <c r="BJ139" s="26"/>
      <c r="BK139" s="26"/>
      <c r="BL139" s="26"/>
      <c r="BM139" s="26"/>
      <c r="BN139" s="30" t="s">
        <v>63</v>
      </c>
      <c r="BO139" s="30"/>
      <c r="BP139" s="30"/>
      <c r="BQ139" s="30"/>
      <c r="BR139" s="30"/>
      <c r="CA139" t="s">
        <v>41</v>
      </c>
    </row>
    <row r="140" spans="1:79" s="6" customFormat="1" ht="12.75" customHeight="1" x14ac:dyDescent="0.2">
      <c r="A140" s="86" t="s">
        <v>147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8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194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4" spans="1:79" ht="14.25" customHeight="1" x14ac:dyDescent="0.2">
      <c r="A144" s="29" t="s">
        <v>125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54" t="s">
        <v>6</v>
      </c>
      <c r="B145" s="55"/>
      <c r="C145" s="55"/>
      <c r="D145" s="54" t="s">
        <v>10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27" t="s">
        <v>213</v>
      </c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 t="s">
        <v>217</v>
      </c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 t="s">
        <v>228</v>
      </c>
      <c r="AV145" s="27"/>
      <c r="AW145" s="27"/>
      <c r="AX145" s="27"/>
      <c r="AY145" s="27"/>
      <c r="AZ145" s="27"/>
      <c r="BA145" s="27" t="s">
        <v>235</v>
      </c>
      <c r="BB145" s="27"/>
      <c r="BC145" s="27"/>
      <c r="BD145" s="27"/>
      <c r="BE145" s="27"/>
      <c r="BF145" s="27"/>
      <c r="BG145" s="27" t="s">
        <v>244</v>
      </c>
      <c r="BH145" s="27"/>
      <c r="BI145" s="27"/>
      <c r="BJ145" s="27"/>
      <c r="BK145" s="27"/>
      <c r="BL145" s="27"/>
    </row>
    <row r="146" spans="1:79" ht="15" customHeight="1" x14ac:dyDescent="0.2">
      <c r="A146" s="71"/>
      <c r="B146" s="72"/>
      <c r="C146" s="72"/>
      <c r="D146" s="71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3"/>
      <c r="W146" s="27" t="s">
        <v>4</v>
      </c>
      <c r="X146" s="27"/>
      <c r="Y146" s="27"/>
      <c r="Z146" s="27"/>
      <c r="AA146" s="27"/>
      <c r="AB146" s="27"/>
      <c r="AC146" s="27" t="s">
        <v>3</v>
      </c>
      <c r="AD146" s="27"/>
      <c r="AE146" s="27"/>
      <c r="AF146" s="27"/>
      <c r="AG146" s="27"/>
      <c r="AH146" s="27"/>
      <c r="AI146" s="27" t="s">
        <v>4</v>
      </c>
      <c r="AJ146" s="27"/>
      <c r="AK146" s="27"/>
      <c r="AL146" s="27"/>
      <c r="AM146" s="27"/>
      <c r="AN146" s="27"/>
      <c r="AO146" s="27" t="s">
        <v>3</v>
      </c>
      <c r="AP146" s="27"/>
      <c r="AQ146" s="27"/>
      <c r="AR146" s="27"/>
      <c r="AS146" s="27"/>
      <c r="AT146" s="27"/>
      <c r="AU146" s="74" t="s">
        <v>4</v>
      </c>
      <c r="AV146" s="74"/>
      <c r="AW146" s="74"/>
      <c r="AX146" s="74" t="s">
        <v>3</v>
      </c>
      <c r="AY146" s="74"/>
      <c r="AZ146" s="74"/>
      <c r="BA146" s="74" t="s">
        <v>4</v>
      </c>
      <c r="BB146" s="74"/>
      <c r="BC146" s="74"/>
      <c r="BD146" s="74" t="s">
        <v>3</v>
      </c>
      <c r="BE146" s="74"/>
      <c r="BF146" s="74"/>
      <c r="BG146" s="74" t="s">
        <v>4</v>
      </c>
      <c r="BH146" s="74"/>
      <c r="BI146" s="74"/>
      <c r="BJ146" s="74" t="s">
        <v>3</v>
      </c>
      <c r="BK146" s="74"/>
      <c r="BL146" s="74"/>
    </row>
    <row r="147" spans="1:79" ht="57" customHeight="1" x14ac:dyDescent="0.2">
      <c r="A147" s="57"/>
      <c r="B147" s="58"/>
      <c r="C147" s="58"/>
      <c r="D147" s="57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9"/>
      <c r="W147" s="27" t="s">
        <v>12</v>
      </c>
      <c r="X147" s="27"/>
      <c r="Y147" s="27"/>
      <c r="Z147" s="27" t="s">
        <v>11</v>
      </c>
      <c r="AA147" s="27"/>
      <c r="AB147" s="27"/>
      <c r="AC147" s="27" t="s">
        <v>12</v>
      </c>
      <c r="AD147" s="27"/>
      <c r="AE147" s="27"/>
      <c r="AF147" s="27" t="s">
        <v>11</v>
      </c>
      <c r="AG147" s="27"/>
      <c r="AH147" s="27"/>
      <c r="AI147" s="27" t="s">
        <v>12</v>
      </c>
      <c r="AJ147" s="27"/>
      <c r="AK147" s="27"/>
      <c r="AL147" s="27" t="s">
        <v>11</v>
      </c>
      <c r="AM147" s="27"/>
      <c r="AN147" s="27"/>
      <c r="AO147" s="27" t="s">
        <v>12</v>
      </c>
      <c r="AP147" s="27"/>
      <c r="AQ147" s="27"/>
      <c r="AR147" s="27" t="s">
        <v>11</v>
      </c>
      <c r="AS147" s="27"/>
      <c r="AT147" s="27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</row>
    <row r="148" spans="1:79" ht="15" customHeight="1" x14ac:dyDescent="0.2">
      <c r="A148" s="36">
        <v>1</v>
      </c>
      <c r="B148" s="37"/>
      <c r="C148" s="37"/>
      <c r="D148" s="36">
        <v>2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27">
        <v>3</v>
      </c>
      <c r="X148" s="27"/>
      <c r="Y148" s="27"/>
      <c r="Z148" s="27">
        <v>4</v>
      </c>
      <c r="AA148" s="27"/>
      <c r="AB148" s="27"/>
      <c r="AC148" s="27">
        <v>5</v>
      </c>
      <c r="AD148" s="27"/>
      <c r="AE148" s="27"/>
      <c r="AF148" s="27">
        <v>6</v>
      </c>
      <c r="AG148" s="27"/>
      <c r="AH148" s="27"/>
      <c r="AI148" s="27">
        <v>7</v>
      </c>
      <c r="AJ148" s="27"/>
      <c r="AK148" s="27"/>
      <c r="AL148" s="27">
        <v>8</v>
      </c>
      <c r="AM148" s="27"/>
      <c r="AN148" s="27"/>
      <c r="AO148" s="27">
        <v>9</v>
      </c>
      <c r="AP148" s="27"/>
      <c r="AQ148" s="27"/>
      <c r="AR148" s="27">
        <v>10</v>
      </c>
      <c r="AS148" s="27"/>
      <c r="AT148" s="27"/>
      <c r="AU148" s="27">
        <v>11</v>
      </c>
      <c r="AV148" s="27"/>
      <c r="AW148" s="27"/>
      <c r="AX148" s="27">
        <v>12</v>
      </c>
      <c r="AY148" s="27"/>
      <c r="AZ148" s="27"/>
      <c r="BA148" s="27">
        <v>13</v>
      </c>
      <c r="BB148" s="27"/>
      <c r="BC148" s="27"/>
      <c r="BD148" s="27">
        <v>14</v>
      </c>
      <c r="BE148" s="27"/>
      <c r="BF148" s="27"/>
      <c r="BG148" s="27">
        <v>15</v>
      </c>
      <c r="BH148" s="27"/>
      <c r="BI148" s="27"/>
      <c r="BJ148" s="27">
        <v>16</v>
      </c>
      <c r="BK148" s="27"/>
      <c r="BL148" s="27"/>
    </row>
    <row r="149" spans="1:79" s="1" customFormat="1" ht="12.75" hidden="1" customHeight="1" x14ac:dyDescent="0.2">
      <c r="A149" s="39" t="s">
        <v>69</v>
      </c>
      <c r="B149" s="40"/>
      <c r="C149" s="40"/>
      <c r="D149" s="39" t="s">
        <v>57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6" t="s">
        <v>72</v>
      </c>
      <c r="X149" s="26"/>
      <c r="Y149" s="26"/>
      <c r="Z149" s="26" t="s">
        <v>73</v>
      </c>
      <c r="AA149" s="26"/>
      <c r="AB149" s="26"/>
      <c r="AC149" s="30" t="s">
        <v>74</v>
      </c>
      <c r="AD149" s="30"/>
      <c r="AE149" s="30"/>
      <c r="AF149" s="30" t="s">
        <v>75</v>
      </c>
      <c r="AG149" s="30"/>
      <c r="AH149" s="30"/>
      <c r="AI149" s="26" t="s">
        <v>76</v>
      </c>
      <c r="AJ149" s="26"/>
      <c r="AK149" s="26"/>
      <c r="AL149" s="26" t="s">
        <v>77</v>
      </c>
      <c r="AM149" s="26"/>
      <c r="AN149" s="26"/>
      <c r="AO149" s="30" t="s">
        <v>104</v>
      </c>
      <c r="AP149" s="30"/>
      <c r="AQ149" s="30"/>
      <c r="AR149" s="30" t="s">
        <v>78</v>
      </c>
      <c r="AS149" s="30"/>
      <c r="AT149" s="30"/>
      <c r="AU149" s="26" t="s">
        <v>105</v>
      </c>
      <c r="AV149" s="26"/>
      <c r="AW149" s="26"/>
      <c r="AX149" s="30" t="s">
        <v>106</v>
      </c>
      <c r="AY149" s="30"/>
      <c r="AZ149" s="30"/>
      <c r="BA149" s="26" t="s">
        <v>107</v>
      </c>
      <c r="BB149" s="26"/>
      <c r="BC149" s="26"/>
      <c r="BD149" s="30" t="s">
        <v>108</v>
      </c>
      <c r="BE149" s="30"/>
      <c r="BF149" s="30"/>
      <c r="BG149" s="26" t="s">
        <v>109</v>
      </c>
      <c r="BH149" s="26"/>
      <c r="BI149" s="26"/>
      <c r="BJ149" s="30" t="s">
        <v>110</v>
      </c>
      <c r="BK149" s="30"/>
      <c r="BL149" s="30"/>
      <c r="CA149" s="1" t="s">
        <v>103</v>
      </c>
    </row>
    <row r="150" spans="1:79" s="6" customFormat="1" ht="12.75" customHeight="1" x14ac:dyDescent="0.2">
      <c r="A150" s="86">
        <v>1</v>
      </c>
      <c r="B150" s="87"/>
      <c r="C150" s="87"/>
      <c r="D150" s="100" t="s">
        <v>195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5.5" customHeight="1" x14ac:dyDescent="0.2">
      <c r="A151" s="89">
        <v>2</v>
      </c>
      <c r="B151" s="90"/>
      <c r="C151" s="90"/>
      <c r="D151" s="92" t="s">
        <v>196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5" t="s">
        <v>173</v>
      </c>
      <c r="X151" s="115"/>
      <c r="Y151" s="115"/>
      <c r="Z151" s="115" t="s">
        <v>173</v>
      </c>
      <c r="AA151" s="115"/>
      <c r="AB151" s="115"/>
      <c r="AC151" s="115"/>
      <c r="AD151" s="115"/>
      <c r="AE151" s="115"/>
      <c r="AF151" s="115"/>
      <c r="AG151" s="115"/>
      <c r="AH151" s="115"/>
      <c r="AI151" s="115" t="s">
        <v>173</v>
      </c>
      <c r="AJ151" s="115"/>
      <c r="AK151" s="115"/>
      <c r="AL151" s="115" t="s">
        <v>173</v>
      </c>
      <c r="AM151" s="115"/>
      <c r="AN151" s="115"/>
      <c r="AO151" s="115"/>
      <c r="AP151" s="115"/>
      <c r="AQ151" s="115"/>
      <c r="AR151" s="115"/>
      <c r="AS151" s="115"/>
      <c r="AT151" s="115"/>
      <c r="AU151" s="115" t="s">
        <v>173</v>
      </c>
      <c r="AV151" s="115"/>
      <c r="AW151" s="115"/>
      <c r="AX151" s="115"/>
      <c r="AY151" s="115"/>
      <c r="AZ151" s="115"/>
      <c r="BA151" s="115" t="s">
        <v>173</v>
      </c>
      <c r="BB151" s="115"/>
      <c r="BC151" s="115"/>
      <c r="BD151" s="115"/>
      <c r="BE151" s="115"/>
      <c r="BF151" s="115"/>
      <c r="BG151" s="115" t="s">
        <v>173</v>
      </c>
      <c r="BH151" s="115"/>
      <c r="BI151" s="115"/>
      <c r="BJ151" s="115"/>
      <c r="BK151" s="115"/>
      <c r="BL151" s="115"/>
    </row>
    <row r="154" spans="1:79" ht="14.25" customHeight="1" x14ac:dyDescent="0.2">
      <c r="A154" s="29" t="s">
        <v>153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4.25" customHeight="1" x14ac:dyDescent="0.2">
      <c r="A155" s="29" t="s">
        <v>229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</row>
    <row r="156" spans="1:79" ht="15" customHeight="1" x14ac:dyDescent="0.2">
      <c r="A156" s="31" t="s">
        <v>212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">
      <c r="A157" s="27" t="s">
        <v>6</v>
      </c>
      <c r="B157" s="27"/>
      <c r="C157" s="27"/>
      <c r="D157" s="27"/>
      <c r="E157" s="27"/>
      <c r="F157" s="27"/>
      <c r="G157" s="27" t="s">
        <v>126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 t="s">
        <v>13</v>
      </c>
      <c r="U157" s="27"/>
      <c r="V157" s="27"/>
      <c r="W157" s="27"/>
      <c r="X157" s="27"/>
      <c r="Y157" s="27"/>
      <c r="Z157" s="27"/>
      <c r="AA157" s="36" t="s">
        <v>213</v>
      </c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7"/>
      <c r="AP157" s="36" t="s">
        <v>216</v>
      </c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8"/>
      <c r="BE157" s="36" t="s">
        <v>223</v>
      </c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8"/>
    </row>
    <row r="158" spans="1:79" ht="32.1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 t="s">
        <v>4</v>
      </c>
      <c r="AB158" s="27"/>
      <c r="AC158" s="27"/>
      <c r="AD158" s="27"/>
      <c r="AE158" s="27"/>
      <c r="AF158" s="27" t="s">
        <v>3</v>
      </c>
      <c r="AG158" s="27"/>
      <c r="AH158" s="27"/>
      <c r="AI158" s="27"/>
      <c r="AJ158" s="27"/>
      <c r="AK158" s="27" t="s">
        <v>89</v>
      </c>
      <c r="AL158" s="27"/>
      <c r="AM158" s="27"/>
      <c r="AN158" s="27"/>
      <c r="AO158" s="27"/>
      <c r="AP158" s="27" t="s">
        <v>4</v>
      </c>
      <c r="AQ158" s="27"/>
      <c r="AR158" s="27"/>
      <c r="AS158" s="27"/>
      <c r="AT158" s="27"/>
      <c r="AU158" s="27" t="s">
        <v>3</v>
      </c>
      <c r="AV158" s="27"/>
      <c r="AW158" s="27"/>
      <c r="AX158" s="27"/>
      <c r="AY158" s="27"/>
      <c r="AZ158" s="27" t="s">
        <v>96</v>
      </c>
      <c r="BA158" s="27"/>
      <c r="BB158" s="27"/>
      <c r="BC158" s="27"/>
      <c r="BD158" s="27"/>
      <c r="BE158" s="27" t="s">
        <v>4</v>
      </c>
      <c r="BF158" s="27"/>
      <c r="BG158" s="27"/>
      <c r="BH158" s="27"/>
      <c r="BI158" s="27"/>
      <c r="BJ158" s="27" t="s">
        <v>3</v>
      </c>
      <c r="BK158" s="27"/>
      <c r="BL158" s="27"/>
      <c r="BM158" s="27"/>
      <c r="BN158" s="27"/>
      <c r="BO158" s="27" t="s">
        <v>127</v>
      </c>
      <c r="BP158" s="27"/>
      <c r="BQ158" s="27"/>
      <c r="BR158" s="27"/>
      <c r="BS158" s="27"/>
    </row>
    <row r="159" spans="1:79" ht="15" customHeight="1" x14ac:dyDescent="0.2">
      <c r="A159" s="27">
        <v>1</v>
      </c>
      <c r="B159" s="27"/>
      <c r="C159" s="27"/>
      <c r="D159" s="27"/>
      <c r="E159" s="27"/>
      <c r="F159" s="27"/>
      <c r="G159" s="27">
        <v>2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>
        <v>3</v>
      </c>
      <c r="U159" s="27"/>
      <c r="V159" s="27"/>
      <c r="W159" s="27"/>
      <c r="X159" s="27"/>
      <c r="Y159" s="27"/>
      <c r="Z159" s="27"/>
      <c r="AA159" s="27">
        <v>4</v>
      </c>
      <c r="AB159" s="27"/>
      <c r="AC159" s="27"/>
      <c r="AD159" s="27"/>
      <c r="AE159" s="27"/>
      <c r="AF159" s="27">
        <v>5</v>
      </c>
      <c r="AG159" s="27"/>
      <c r="AH159" s="27"/>
      <c r="AI159" s="27"/>
      <c r="AJ159" s="27"/>
      <c r="AK159" s="27">
        <v>6</v>
      </c>
      <c r="AL159" s="27"/>
      <c r="AM159" s="27"/>
      <c r="AN159" s="27"/>
      <c r="AO159" s="27"/>
      <c r="AP159" s="27">
        <v>7</v>
      </c>
      <c r="AQ159" s="27"/>
      <c r="AR159" s="27"/>
      <c r="AS159" s="27"/>
      <c r="AT159" s="27"/>
      <c r="AU159" s="27">
        <v>8</v>
      </c>
      <c r="AV159" s="27"/>
      <c r="AW159" s="27"/>
      <c r="AX159" s="27"/>
      <c r="AY159" s="27"/>
      <c r="AZ159" s="27">
        <v>9</v>
      </c>
      <c r="BA159" s="27"/>
      <c r="BB159" s="27"/>
      <c r="BC159" s="27"/>
      <c r="BD159" s="27"/>
      <c r="BE159" s="27">
        <v>10</v>
      </c>
      <c r="BF159" s="27"/>
      <c r="BG159" s="27"/>
      <c r="BH159" s="27"/>
      <c r="BI159" s="27"/>
      <c r="BJ159" s="27">
        <v>11</v>
      </c>
      <c r="BK159" s="27"/>
      <c r="BL159" s="27"/>
      <c r="BM159" s="27"/>
      <c r="BN159" s="27"/>
      <c r="BO159" s="27">
        <v>12</v>
      </c>
      <c r="BP159" s="27"/>
      <c r="BQ159" s="27"/>
      <c r="BR159" s="27"/>
      <c r="BS159" s="27"/>
    </row>
    <row r="160" spans="1:79" s="1" customFormat="1" ht="15" hidden="1" customHeight="1" x14ac:dyDescent="0.2">
      <c r="A160" s="26" t="s">
        <v>69</v>
      </c>
      <c r="B160" s="26"/>
      <c r="C160" s="26"/>
      <c r="D160" s="26"/>
      <c r="E160" s="26"/>
      <c r="F160" s="26"/>
      <c r="G160" s="61" t="s">
        <v>57</v>
      </c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 t="s">
        <v>79</v>
      </c>
      <c r="U160" s="61"/>
      <c r="V160" s="61"/>
      <c r="W160" s="61"/>
      <c r="X160" s="61"/>
      <c r="Y160" s="61"/>
      <c r="Z160" s="61"/>
      <c r="AA160" s="30" t="s">
        <v>65</v>
      </c>
      <c r="AB160" s="30"/>
      <c r="AC160" s="30"/>
      <c r="AD160" s="30"/>
      <c r="AE160" s="30"/>
      <c r="AF160" s="30" t="s">
        <v>66</v>
      </c>
      <c r="AG160" s="30"/>
      <c r="AH160" s="30"/>
      <c r="AI160" s="30"/>
      <c r="AJ160" s="30"/>
      <c r="AK160" s="50" t="s">
        <v>122</v>
      </c>
      <c r="AL160" s="50"/>
      <c r="AM160" s="50"/>
      <c r="AN160" s="50"/>
      <c r="AO160" s="50"/>
      <c r="AP160" s="30" t="s">
        <v>67</v>
      </c>
      <c r="AQ160" s="30"/>
      <c r="AR160" s="30"/>
      <c r="AS160" s="30"/>
      <c r="AT160" s="30"/>
      <c r="AU160" s="30" t="s">
        <v>68</v>
      </c>
      <c r="AV160" s="30"/>
      <c r="AW160" s="30"/>
      <c r="AX160" s="30"/>
      <c r="AY160" s="30"/>
      <c r="AZ160" s="50" t="s">
        <v>122</v>
      </c>
      <c r="BA160" s="50"/>
      <c r="BB160" s="50"/>
      <c r="BC160" s="50"/>
      <c r="BD160" s="50"/>
      <c r="BE160" s="30" t="s">
        <v>58</v>
      </c>
      <c r="BF160" s="30"/>
      <c r="BG160" s="30"/>
      <c r="BH160" s="30"/>
      <c r="BI160" s="30"/>
      <c r="BJ160" s="30" t="s">
        <v>59</v>
      </c>
      <c r="BK160" s="30"/>
      <c r="BL160" s="30"/>
      <c r="BM160" s="30"/>
      <c r="BN160" s="30"/>
      <c r="BO160" s="50" t="s">
        <v>122</v>
      </c>
      <c r="BP160" s="50"/>
      <c r="BQ160" s="50"/>
      <c r="BR160" s="50"/>
      <c r="BS160" s="50"/>
      <c r="CA160" s="1" t="s">
        <v>44</v>
      </c>
    </row>
    <row r="161" spans="1:79" s="99" customFormat="1" ht="63.75" customHeight="1" x14ac:dyDescent="0.2">
      <c r="A161" s="110">
        <v>1</v>
      </c>
      <c r="B161" s="110"/>
      <c r="C161" s="110"/>
      <c r="D161" s="110"/>
      <c r="E161" s="110"/>
      <c r="F161" s="110"/>
      <c r="G161" s="92" t="s">
        <v>197</v>
      </c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4"/>
      <c r="T161" s="118" t="s">
        <v>183</v>
      </c>
      <c r="U161" s="93"/>
      <c r="V161" s="93"/>
      <c r="W161" s="93"/>
      <c r="X161" s="93"/>
      <c r="Y161" s="93"/>
      <c r="Z161" s="94"/>
      <c r="AA161" s="117">
        <v>347577</v>
      </c>
      <c r="AB161" s="117"/>
      <c r="AC161" s="117"/>
      <c r="AD161" s="117"/>
      <c r="AE161" s="117"/>
      <c r="AF161" s="117">
        <v>0</v>
      </c>
      <c r="AG161" s="117"/>
      <c r="AH161" s="117"/>
      <c r="AI161" s="117"/>
      <c r="AJ161" s="117"/>
      <c r="AK161" s="117">
        <f>IF(ISNUMBER(AA161),AA161,0)+IF(ISNUMBER(AF161),AF161,0)</f>
        <v>347577</v>
      </c>
      <c r="AL161" s="117"/>
      <c r="AM161" s="117"/>
      <c r="AN161" s="117"/>
      <c r="AO161" s="117"/>
      <c r="AP161" s="117">
        <v>0</v>
      </c>
      <c r="AQ161" s="117"/>
      <c r="AR161" s="117"/>
      <c r="AS161" s="117"/>
      <c r="AT161" s="117"/>
      <c r="AU161" s="117">
        <v>0</v>
      </c>
      <c r="AV161" s="117"/>
      <c r="AW161" s="117"/>
      <c r="AX161" s="117"/>
      <c r="AY161" s="117"/>
      <c r="AZ161" s="117">
        <f>IF(ISNUMBER(AP161),AP161,0)+IF(ISNUMBER(AU161),AU161,0)</f>
        <v>0</v>
      </c>
      <c r="BA161" s="117"/>
      <c r="BB161" s="117"/>
      <c r="BC161" s="117"/>
      <c r="BD161" s="117"/>
      <c r="BE161" s="117">
        <v>0</v>
      </c>
      <c r="BF161" s="117"/>
      <c r="BG161" s="117"/>
      <c r="BH161" s="117"/>
      <c r="BI161" s="117"/>
      <c r="BJ161" s="117">
        <v>0</v>
      </c>
      <c r="BK161" s="117"/>
      <c r="BL161" s="117"/>
      <c r="BM161" s="117"/>
      <c r="BN161" s="117"/>
      <c r="BO161" s="117">
        <f>IF(ISNUMBER(BE161),BE161,0)+IF(ISNUMBER(BJ161),BJ161,0)</f>
        <v>0</v>
      </c>
      <c r="BP161" s="117"/>
      <c r="BQ161" s="117"/>
      <c r="BR161" s="117"/>
      <c r="BS161" s="117"/>
      <c r="CA161" s="99" t="s">
        <v>45</v>
      </c>
    </row>
    <row r="162" spans="1:79" s="99" customFormat="1" ht="51" customHeight="1" x14ac:dyDescent="0.2">
      <c r="A162" s="110">
        <v>2</v>
      </c>
      <c r="B162" s="110"/>
      <c r="C162" s="110"/>
      <c r="D162" s="110"/>
      <c r="E162" s="110"/>
      <c r="F162" s="110"/>
      <c r="G162" s="92" t="s">
        <v>198</v>
      </c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4"/>
      <c r="T162" s="118" t="s">
        <v>183</v>
      </c>
      <c r="U162" s="93"/>
      <c r="V162" s="93"/>
      <c r="W162" s="93"/>
      <c r="X162" s="93"/>
      <c r="Y162" s="93"/>
      <c r="Z162" s="94"/>
      <c r="AA162" s="117">
        <v>0</v>
      </c>
      <c r="AB162" s="117"/>
      <c r="AC162" s="117"/>
      <c r="AD162" s="117"/>
      <c r="AE162" s="117"/>
      <c r="AF162" s="117">
        <v>0</v>
      </c>
      <c r="AG162" s="117"/>
      <c r="AH162" s="117"/>
      <c r="AI162" s="117"/>
      <c r="AJ162" s="117"/>
      <c r="AK162" s="117">
        <f>IF(ISNUMBER(AA162),AA162,0)+IF(ISNUMBER(AF162),AF162,0)</f>
        <v>0</v>
      </c>
      <c r="AL162" s="117"/>
      <c r="AM162" s="117"/>
      <c r="AN162" s="117"/>
      <c r="AO162" s="117"/>
      <c r="AP162" s="117">
        <v>250000</v>
      </c>
      <c r="AQ162" s="117"/>
      <c r="AR162" s="117"/>
      <c r="AS162" s="117"/>
      <c r="AT162" s="117"/>
      <c r="AU162" s="117">
        <v>20280</v>
      </c>
      <c r="AV162" s="117"/>
      <c r="AW162" s="117"/>
      <c r="AX162" s="117"/>
      <c r="AY162" s="117"/>
      <c r="AZ162" s="117">
        <f>IF(ISNUMBER(AP162),AP162,0)+IF(ISNUMBER(AU162),AU162,0)</f>
        <v>270280</v>
      </c>
      <c r="BA162" s="117"/>
      <c r="BB162" s="117"/>
      <c r="BC162" s="117"/>
      <c r="BD162" s="117"/>
      <c r="BE162" s="117">
        <v>0</v>
      </c>
      <c r="BF162" s="117"/>
      <c r="BG162" s="117"/>
      <c r="BH162" s="117"/>
      <c r="BI162" s="117"/>
      <c r="BJ162" s="117">
        <v>0</v>
      </c>
      <c r="BK162" s="117"/>
      <c r="BL162" s="117"/>
      <c r="BM162" s="117"/>
      <c r="BN162" s="117"/>
      <c r="BO162" s="117">
        <f>IF(ISNUMBER(BE162),BE162,0)+IF(ISNUMBER(BJ162),BJ162,0)</f>
        <v>0</v>
      </c>
      <c r="BP162" s="117"/>
      <c r="BQ162" s="117"/>
      <c r="BR162" s="117"/>
      <c r="BS162" s="117"/>
    </row>
    <row r="163" spans="1:79" s="6" customFormat="1" ht="12.75" customHeight="1" x14ac:dyDescent="0.2">
      <c r="A163" s="85"/>
      <c r="B163" s="85"/>
      <c r="C163" s="85"/>
      <c r="D163" s="85"/>
      <c r="E163" s="85"/>
      <c r="F163" s="85"/>
      <c r="G163" s="100" t="s">
        <v>147</v>
      </c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2"/>
      <c r="T163" s="119"/>
      <c r="U163" s="101"/>
      <c r="V163" s="101"/>
      <c r="W163" s="101"/>
      <c r="X163" s="101"/>
      <c r="Y163" s="101"/>
      <c r="Z163" s="102"/>
      <c r="AA163" s="116">
        <v>347577</v>
      </c>
      <c r="AB163" s="116"/>
      <c r="AC163" s="116"/>
      <c r="AD163" s="116"/>
      <c r="AE163" s="116"/>
      <c r="AF163" s="116">
        <v>0</v>
      </c>
      <c r="AG163" s="116"/>
      <c r="AH163" s="116"/>
      <c r="AI163" s="116"/>
      <c r="AJ163" s="116"/>
      <c r="AK163" s="116">
        <f>IF(ISNUMBER(AA163),AA163,0)+IF(ISNUMBER(AF163),AF163,0)</f>
        <v>347577</v>
      </c>
      <c r="AL163" s="116"/>
      <c r="AM163" s="116"/>
      <c r="AN163" s="116"/>
      <c r="AO163" s="116"/>
      <c r="AP163" s="116">
        <v>250000</v>
      </c>
      <c r="AQ163" s="116"/>
      <c r="AR163" s="116"/>
      <c r="AS163" s="116"/>
      <c r="AT163" s="116"/>
      <c r="AU163" s="116">
        <v>20280</v>
      </c>
      <c r="AV163" s="116"/>
      <c r="AW163" s="116"/>
      <c r="AX163" s="116"/>
      <c r="AY163" s="116"/>
      <c r="AZ163" s="116">
        <f>IF(ISNUMBER(AP163),AP163,0)+IF(ISNUMBER(AU163),AU163,0)</f>
        <v>270280</v>
      </c>
      <c r="BA163" s="116"/>
      <c r="BB163" s="116"/>
      <c r="BC163" s="116"/>
      <c r="BD163" s="116"/>
      <c r="BE163" s="116">
        <v>0</v>
      </c>
      <c r="BF163" s="116"/>
      <c r="BG163" s="116"/>
      <c r="BH163" s="116"/>
      <c r="BI163" s="116"/>
      <c r="BJ163" s="116">
        <v>0</v>
      </c>
      <c r="BK163" s="116"/>
      <c r="BL163" s="116"/>
      <c r="BM163" s="116"/>
      <c r="BN163" s="116"/>
      <c r="BO163" s="116">
        <f>IF(ISNUMBER(BE163),BE163,0)+IF(ISNUMBER(BJ163),BJ163,0)</f>
        <v>0</v>
      </c>
      <c r="BP163" s="116"/>
      <c r="BQ163" s="116"/>
      <c r="BR163" s="116"/>
      <c r="BS163" s="116"/>
    </row>
    <row r="165" spans="1:79" ht="13.5" customHeight="1" x14ac:dyDescent="0.2">
      <c r="A165" s="29" t="s">
        <v>245</v>
      </c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</row>
    <row r="166" spans="1:79" ht="15" customHeight="1" x14ac:dyDescent="0.2">
      <c r="A166" s="44" t="s">
        <v>212</v>
      </c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</row>
    <row r="167" spans="1:79" ht="15" customHeight="1" x14ac:dyDescent="0.2">
      <c r="A167" s="27" t="s">
        <v>6</v>
      </c>
      <c r="B167" s="27"/>
      <c r="C167" s="27"/>
      <c r="D167" s="27"/>
      <c r="E167" s="27"/>
      <c r="F167" s="27"/>
      <c r="G167" s="27" t="s">
        <v>126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 t="s">
        <v>13</v>
      </c>
      <c r="U167" s="27"/>
      <c r="V167" s="27"/>
      <c r="W167" s="27"/>
      <c r="X167" s="27"/>
      <c r="Y167" s="27"/>
      <c r="Z167" s="27"/>
      <c r="AA167" s="36" t="s">
        <v>234</v>
      </c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7"/>
      <c r="AP167" s="36" t="s">
        <v>239</v>
      </c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8"/>
    </row>
    <row r="168" spans="1:79" ht="32.1" customHeight="1" x14ac:dyDescent="0.2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 t="s">
        <v>4</v>
      </c>
      <c r="AB168" s="27"/>
      <c r="AC168" s="27"/>
      <c r="AD168" s="27"/>
      <c r="AE168" s="27"/>
      <c r="AF168" s="27" t="s">
        <v>3</v>
      </c>
      <c r="AG168" s="27"/>
      <c r="AH168" s="27"/>
      <c r="AI168" s="27"/>
      <c r="AJ168" s="27"/>
      <c r="AK168" s="27" t="s">
        <v>89</v>
      </c>
      <c r="AL168" s="27"/>
      <c r="AM168" s="27"/>
      <c r="AN168" s="27"/>
      <c r="AO168" s="27"/>
      <c r="AP168" s="27" t="s">
        <v>4</v>
      </c>
      <c r="AQ168" s="27"/>
      <c r="AR168" s="27"/>
      <c r="AS168" s="27"/>
      <c r="AT168" s="27"/>
      <c r="AU168" s="27" t="s">
        <v>3</v>
      </c>
      <c r="AV168" s="27"/>
      <c r="AW168" s="27"/>
      <c r="AX168" s="27"/>
      <c r="AY168" s="27"/>
      <c r="AZ168" s="27" t="s">
        <v>96</v>
      </c>
      <c r="BA168" s="27"/>
      <c r="BB168" s="27"/>
      <c r="BC168" s="27"/>
      <c r="BD168" s="27"/>
    </row>
    <row r="169" spans="1:79" ht="15" customHeight="1" x14ac:dyDescent="0.2">
      <c r="A169" s="27">
        <v>1</v>
      </c>
      <c r="B169" s="27"/>
      <c r="C169" s="27"/>
      <c r="D169" s="27"/>
      <c r="E169" s="27"/>
      <c r="F169" s="27"/>
      <c r="G169" s="27">
        <v>2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>
        <v>3</v>
      </c>
      <c r="U169" s="27"/>
      <c r="V169" s="27"/>
      <c r="W169" s="27"/>
      <c r="X169" s="27"/>
      <c r="Y169" s="27"/>
      <c r="Z169" s="27"/>
      <c r="AA169" s="27">
        <v>4</v>
      </c>
      <c r="AB169" s="27"/>
      <c r="AC169" s="27"/>
      <c r="AD169" s="27"/>
      <c r="AE169" s="27"/>
      <c r="AF169" s="27">
        <v>5</v>
      </c>
      <c r="AG169" s="27"/>
      <c r="AH169" s="27"/>
      <c r="AI169" s="27"/>
      <c r="AJ169" s="27"/>
      <c r="AK169" s="27">
        <v>6</v>
      </c>
      <c r="AL169" s="27"/>
      <c r="AM169" s="27"/>
      <c r="AN169" s="27"/>
      <c r="AO169" s="27"/>
      <c r="AP169" s="27">
        <v>7</v>
      </c>
      <c r="AQ169" s="27"/>
      <c r="AR169" s="27"/>
      <c r="AS169" s="27"/>
      <c r="AT169" s="27"/>
      <c r="AU169" s="27">
        <v>8</v>
      </c>
      <c r="AV169" s="27"/>
      <c r="AW169" s="27"/>
      <c r="AX169" s="27"/>
      <c r="AY169" s="27"/>
      <c r="AZ169" s="27">
        <v>9</v>
      </c>
      <c r="BA169" s="27"/>
      <c r="BB169" s="27"/>
      <c r="BC169" s="27"/>
      <c r="BD169" s="27"/>
    </row>
    <row r="170" spans="1:79" s="1" customFormat="1" ht="12" hidden="1" customHeight="1" x14ac:dyDescent="0.2">
      <c r="A170" s="26" t="s">
        <v>69</v>
      </c>
      <c r="B170" s="26"/>
      <c r="C170" s="26"/>
      <c r="D170" s="26"/>
      <c r="E170" s="26"/>
      <c r="F170" s="26"/>
      <c r="G170" s="61" t="s">
        <v>57</v>
      </c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 t="s">
        <v>79</v>
      </c>
      <c r="U170" s="61"/>
      <c r="V170" s="61"/>
      <c r="W170" s="61"/>
      <c r="X170" s="61"/>
      <c r="Y170" s="61"/>
      <c r="Z170" s="61"/>
      <c r="AA170" s="30" t="s">
        <v>60</v>
      </c>
      <c r="AB170" s="30"/>
      <c r="AC170" s="30"/>
      <c r="AD170" s="30"/>
      <c r="AE170" s="30"/>
      <c r="AF170" s="30" t="s">
        <v>61</v>
      </c>
      <c r="AG170" s="30"/>
      <c r="AH170" s="30"/>
      <c r="AI170" s="30"/>
      <c r="AJ170" s="30"/>
      <c r="AK170" s="50" t="s">
        <v>122</v>
      </c>
      <c r="AL170" s="50"/>
      <c r="AM170" s="50"/>
      <c r="AN170" s="50"/>
      <c r="AO170" s="50"/>
      <c r="AP170" s="30" t="s">
        <v>62</v>
      </c>
      <c r="AQ170" s="30"/>
      <c r="AR170" s="30"/>
      <c r="AS170" s="30"/>
      <c r="AT170" s="30"/>
      <c r="AU170" s="30" t="s">
        <v>63</v>
      </c>
      <c r="AV170" s="30"/>
      <c r="AW170" s="30"/>
      <c r="AX170" s="30"/>
      <c r="AY170" s="30"/>
      <c r="AZ170" s="50" t="s">
        <v>122</v>
      </c>
      <c r="BA170" s="50"/>
      <c r="BB170" s="50"/>
      <c r="BC170" s="50"/>
      <c r="BD170" s="50"/>
      <c r="CA170" s="1" t="s">
        <v>46</v>
      </c>
    </row>
    <row r="171" spans="1:79" s="99" customFormat="1" ht="63.75" customHeight="1" x14ac:dyDescent="0.2">
      <c r="A171" s="110">
        <v>1</v>
      </c>
      <c r="B171" s="110"/>
      <c r="C171" s="110"/>
      <c r="D171" s="110"/>
      <c r="E171" s="110"/>
      <c r="F171" s="110"/>
      <c r="G171" s="92" t="s">
        <v>197</v>
      </c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4"/>
      <c r="T171" s="118" t="s">
        <v>183</v>
      </c>
      <c r="U171" s="93"/>
      <c r="V171" s="93"/>
      <c r="W171" s="93"/>
      <c r="X171" s="93"/>
      <c r="Y171" s="93"/>
      <c r="Z171" s="94"/>
      <c r="AA171" s="117">
        <v>0</v>
      </c>
      <c r="AB171" s="117"/>
      <c r="AC171" s="117"/>
      <c r="AD171" s="117"/>
      <c r="AE171" s="117"/>
      <c r="AF171" s="117">
        <v>0</v>
      </c>
      <c r="AG171" s="117"/>
      <c r="AH171" s="117"/>
      <c r="AI171" s="117"/>
      <c r="AJ171" s="117"/>
      <c r="AK171" s="117">
        <f>IF(ISNUMBER(AA171),AA171,0)+IF(ISNUMBER(AF171),AF171,0)</f>
        <v>0</v>
      </c>
      <c r="AL171" s="117"/>
      <c r="AM171" s="117"/>
      <c r="AN171" s="117"/>
      <c r="AO171" s="117"/>
      <c r="AP171" s="117">
        <v>0</v>
      </c>
      <c r="AQ171" s="117"/>
      <c r="AR171" s="117"/>
      <c r="AS171" s="117"/>
      <c r="AT171" s="117"/>
      <c r="AU171" s="117">
        <v>0</v>
      </c>
      <c r="AV171" s="117"/>
      <c r="AW171" s="117"/>
      <c r="AX171" s="117"/>
      <c r="AY171" s="117"/>
      <c r="AZ171" s="117">
        <f>IF(ISNUMBER(AP171),AP171,0)+IF(ISNUMBER(AU171),AU171,0)</f>
        <v>0</v>
      </c>
      <c r="BA171" s="117"/>
      <c r="BB171" s="117"/>
      <c r="BC171" s="117"/>
      <c r="BD171" s="117"/>
      <c r="CA171" s="99" t="s">
        <v>47</v>
      </c>
    </row>
    <row r="172" spans="1:79" s="99" customFormat="1" ht="51" customHeight="1" x14ac:dyDescent="0.2">
      <c r="A172" s="110">
        <v>2</v>
      </c>
      <c r="B172" s="110"/>
      <c r="C172" s="110"/>
      <c r="D172" s="110"/>
      <c r="E172" s="110"/>
      <c r="F172" s="110"/>
      <c r="G172" s="92" t="s">
        <v>198</v>
      </c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4"/>
      <c r="T172" s="118" t="s">
        <v>183</v>
      </c>
      <c r="U172" s="93"/>
      <c r="V172" s="93"/>
      <c r="W172" s="93"/>
      <c r="X172" s="93"/>
      <c r="Y172" s="93"/>
      <c r="Z172" s="94"/>
      <c r="AA172" s="117">
        <v>0</v>
      </c>
      <c r="AB172" s="117"/>
      <c r="AC172" s="117"/>
      <c r="AD172" s="117"/>
      <c r="AE172" s="117"/>
      <c r="AF172" s="117">
        <v>0</v>
      </c>
      <c r="AG172" s="117"/>
      <c r="AH172" s="117"/>
      <c r="AI172" s="117"/>
      <c r="AJ172" s="117"/>
      <c r="AK172" s="117">
        <f>IF(ISNUMBER(AA172),AA172,0)+IF(ISNUMBER(AF172),AF172,0)</f>
        <v>0</v>
      </c>
      <c r="AL172" s="117"/>
      <c r="AM172" s="117"/>
      <c r="AN172" s="117"/>
      <c r="AO172" s="117"/>
      <c r="AP172" s="117">
        <v>0</v>
      </c>
      <c r="AQ172" s="117"/>
      <c r="AR172" s="117"/>
      <c r="AS172" s="117"/>
      <c r="AT172" s="117"/>
      <c r="AU172" s="117">
        <v>0</v>
      </c>
      <c r="AV172" s="117"/>
      <c r="AW172" s="117"/>
      <c r="AX172" s="117"/>
      <c r="AY172" s="117"/>
      <c r="AZ172" s="117">
        <f>IF(ISNUMBER(AP172),AP172,0)+IF(ISNUMBER(AU172),AU172,0)</f>
        <v>0</v>
      </c>
      <c r="BA172" s="117"/>
      <c r="BB172" s="117"/>
      <c r="BC172" s="117"/>
      <c r="BD172" s="117"/>
    </row>
    <row r="173" spans="1:79" s="6" customFormat="1" x14ac:dyDescent="0.2">
      <c r="A173" s="85"/>
      <c r="B173" s="85"/>
      <c r="C173" s="85"/>
      <c r="D173" s="85"/>
      <c r="E173" s="85"/>
      <c r="F173" s="85"/>
      <c r="G173" s="100" t="s">
        <v>147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2"/>
      <c r="T173" s="119"/>
      <c r="U173" s="101"/>
      <c r="V173" s="101"/>
      <c r="W173" s="101"/>
      <c r="X173" s="101"/>
      <c r="Y173" s="101"/>
      <c r="Z173" s="102"/>
      <c r="AA173" s="116">
        <v>0</v>
      </c>
      <c r="AB173" s="116"/>
      <c r="AC173" s="116"/>
      <c r="AD173" s="116"/>
      <c r="AE173" s="116"/>
      <c r="AF173" s="116">
        <v>0</v>
      </c>
      <c r="AG173" s="116"/>
      <c r="AH173" s="116"/>
      <c r="AI173" s="116"/>
      <c r="AJ173" s="116"/>
      <c r="AK173" s="116">
        <f>IF(ISNUMBER(AA173),AA173,0)+IF(ISNUMBER(AF173),AF173,0)</f>
        <v>0</v>
      </c>
      <c r="AL173" s="116"/>
      <c r="AM173" s="116"/>
      <c r="AN173" s="116"/>
      <c r="AO173" s="116"/>
      <c r="AP173" s="116">
        <v>0</v>
      </c>
      <c r="AQ173" s="116"/>
      <c r="AR173" s="116"/>
      <c r="AS173" s="116"/>
      <c r="AT173" s="116"/>
      <c r="AU173" s="116">
        <v>0</v>
      </c>
      <c r="AV173" s="116"/>
      <c r="AW173" s="116"/>
      <c r="AX173" s="116"/>
      <c r="AY173" s="116"/>
      <c r="AZ173" s="116">
        <f>IF(ISNUMBER(AP173),AP173,0)+IF(ISNUMBER(AU173),AU173,0)</f>
        <v>0</v>
      </c>
      <c r="BA173" s="116"/>
      <c r="BB173" s="116"/>
      <c r="BC173" s="116"/>
      <c r="BD173" s="116"/>
    </row>
    <row r="176" spans="1:79" ht="14.25" customHeight="1" x14ac:dyDescent="0.2">
      <c r="A176" s="29" t="s">
        <v>246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 x14ac:dyDescent="0.2">
      <c r="A177" s="44" t="s">
        <v>212</v>
      </c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75"/>
      <c r="AB177" s="75"/>
      <c r="AC177" s="75"/>
      <c r="AD177" s="75"/>
      <c r="AE177" s="75"/>
      <c r="AF177" s="75"/>
      <c r="AG177" s="75"/>
      <c r="AH177" s="75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  <c r="BB177" s="75"/>
      <c r="BC177" s="75"/>
      <c r="BD177" s="75"/>
      <c r="BE177" s="75"/>
      <c r="BF177" s="75"/>
      <c r="BG177" s="75"/>
      <c r="BH177" s="75"/>
      <c r="BI177" s="75"/>
      <c r="BJ177" s="75"/>
      <c r="BK177" s="75"/>
      <c r="BL177" s="75"/>
      <c r="BM177" s="75"/>
    </row>
    <row r="178" spans="1:79" ht="23.1" customHeight="1" x14ac:dyDescent="0.2">
      <c r="A178" s="27" t="s">
        <v>128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54" t="s">
        <v>129</v>
      </c>
      <c r="O178" s="55"/>
      <c r="P178" s="55"/>
      <c r="Q178" s="55"/>
      <c r="R178" s="55"/>
      <c r="S178" s="55"/>
      <c r="T178" s="55"/>
      <c r="U178" s="56"/>
      <c r="V178" s="54" t="s">
        <v>130</v>
      </c>
      <c r="W178" s="55"/>
      <c r="X178" s="55"/>
      <c r="Y178" s="55"/>
      <c r="Z178" s="56"/>
      <c r="AA178" s="27" t="s">
        <v>213</v>
      </c>
      <c r="AB178" s="27"/>
      <c r="AC178" s="27"/>
      <c r="AD178" s="27"/>
      <c r="AE178" s="27"/>
      <c r="AF178" s="27"/>
      <c r="AG178" s="27"/>
      <c r="AH178" s="27"/>
      <c r="AI178" s="27"/>
      <c r="AJ178" s="27" t="s">
        <v>216</v>
      </c>
      <c r="AK178" s="27"/>
      <c r="AL178" s="27"/>
      <c r="AM178" s="27"/>
      <c r="AN178" s="27"/>
      <c r="AO178" s="27"/>
      <c r="AP178" s="27"/>
      <c r="AQ178" s="27"/>
      <c r="AR178" s="27"/>
      <c r="AS178" s="27" t="s">
        <v>223</v>
      </c>
      <c r="AT178" s="27"/>
      <c r="AU178" s="27"/>
      <c r="AV178" s="27"/>
      <c r="AW178" s="27"/>
      <c r="AX178" s="27"/>
      <c r="AY178" s="27"/>
      <c r="AZ178" s="27"/>
      <c r="BA178" s="27"/>
      <c r="BB178" s="27" t="s">
        <v>234</v>
      </c>
      <c r="BC178" s="27"/>
      <c r="BD178" s="27"/>
      <c r="BE178" s="27"/>
      <c r="BF178" s="27"/>
      <c r="BG178" s="27"/>
      <c r="BH178" s="27"/>
      <c r="BI178" s="27"/>
      <c r="BJ178" s="27"/>
      <c r="BK178" s="27" t="s">
        <v>239</v>
      </c>
      <c r="BL178" s="27"/>
      <c r="BM178" s="27"/>
      <c r="BN178" s="27"/>
      <c r="BO178" s="27"/>
      <c r="BP178" s="27"/>
      <c r="BQ178" s="27"/>
      <c r="BR178" s="27"/>
      <c r="BS178" s="27"/>
    </row>
    <row r="179" spans="1:79" ht="95.25" customHeight="1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57"/>
      <c r="O179" s="58"/>
      <c r="P179" s="58"/>
      <c r="Q179" s="58"/>
      <c r="R179" s="58"/>
      <c r="S179" s="58"/>
      <c r="T179" s="58"/>
      <c r="U179" s="59"/>
      <c r="V179" s="57"/>
      <c r="W179" s="58"/>
      <c r="X179" s="58"/>
      <c r="Y179" s="58"/>
      <c r="Z179" s="59"/>
      <c r="AA179" s="74" t="s">
        <v>133</v>
      </c>
      <c r="AB179" s="74"/>
      <c r="AC179" s="74"/>
      <c r="AD179" s="74"/>
      <c r="AE179" s="74"/>
      <c r="AF179" s="74" t="s">
        <v>134</v>
      </c>
      <c r="AG179" s="74"/>
      <c r="AH179" s="74"/>
      <c r="AI179" s="74"/>
      <c r="AJ179" s="74" t="s">
        <v>133</v>
      </c>
      <c r="AK179" s="74"/>
      <c r="AL179" s="74"/>
      <c r="AM179" s="74"/>
      <c r="AN179" s="74"/>
      <c r="AO179" s="74" t="s">
        <v>134</v>
      </c>
      <c r="AP179" s="74"/>
      <c r="AQ179" s="74"/>
      <c r="AR179" s="74"/>
      <c r="AS179" s="74" t="s">
        <v>133</v>
      </c>
      <c r="AT179" s="74"/>
      <c r="AU179" s="74"/>
      <c r="AV179" s="74"/>
      <c r="AW179" s="74"/>
      <c r="AX179" s="74" t="s">
        <v>134</v>
      </c>
      <c r="AY179" s="74"/>
      <c r="AZ179" s="74"/>
      <c r="BA179" s="74"/>
      <c r="BB179" s="74" t="s">
        <v>133</v>
      </c>
      <c r="BC179" s="74"/>
      <c r="BD179" s="74"/>
      <c r="BE179" s="74"/>
      <c r="BF179" s="74"/>
      <c r="BG179" s="74" t="s">
        <v>134</v>
      </c>
      <c r="BH179" s="74"/>
      <c r="BI179" s="74"/>
      <c r="BJ179" s="74"/>
      <c r="BK179" s="74" t="s">
        <v>133</v>
      </c>
      <c r="BL179" s="74"/>
      <c r="BM179" s="74"/>
      <c r="BN179" s="74"/>
      <c r="BO179" s="74"/>
      <c r="BP179" s="74" t="s">
        <v>134</v>
      </c>
      <c r="BQ179" s="74"/>
      <c r="BR179" s="74"/>
      <c r="BS179" s="74"/>
    </row>
    <row r="180" spans="1:79" ht="15" customHeight="1" x14ac:dyDescent="0.2">
      <c r="A180" s="27">
        <v>1</v>
      </c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36">
        <v>2</v>
      </c>
      <c r="O180" s="37"/>
      <c r="P180" s="37"/>
      <c r="Q180" s="37"/>
      <c r="R180" s="37"/>
      <c r="S180" s="37"/>
      <c r="T180" s="37"/>
      <c r="U180" s="38"/>
      <c r="V180" s="27">
        <v>3</v>
      </c>
      <c r="W180" s="27"/>
      <c r="X180" s="27"/>
      <c r="Y180" s="27"/>
      <c r="Z180" s="27"/>
      <c r="AA180" s="27">
        <v>4</v>
      </c>
      <c r="AB180" s="27"/>
      <c r="AC180" s="27"/>
      <c r="AD180" s="27"/>
      <c r="AE180" s="27"/>
      <c r="AF180" s="27">
        <v>5</v>
      </c>
      <c r="AG180" s="27"/>
      <c r="AH180" s="27"/>
      <c r="AI180" s="27"/>
      <c r="AJ180" s="27">
        <v>6</v>
      </c>
      <c r="AK180" s="27"/>
      <c r="AL180" s="27"/>
      <c r="AM180" s="27"/>
      <c r="AN180" s="27"/>
      <c r="AO180" s="27">
        <v>7</v>
      </c>
      <c r="AP180" s="27"/>
      <c r="AQ180" s="27"/>
      <c r="AR180" s="27"/>
      <c r="AS180" s="27">
        <v>8</v>
      </c>
      <c r="AT180" s="27"/>
      <c r="AU180" s="27"/>
      <c r="AV180" s="27"/>
      <c r="AW180" s="27"/>
      <c r="AX180" s="27">
        <v>9</v>
      </c>
      <c r="AY180" s="27"/>
      <c r="AZ180" s="27"/>
      <c r="BA180" s="27"/>
      <c r="BB180" s="27">
        <v>10</v>
      </c>
      <c r="BC180" s="27"/>
      <c r="BD180" s="27"/>
      <c r="BE180" s="27"/>
      <c r="BF180" s="27"/>
      <c r="BG180" s="27">
        <v>11</v>
      </c>
      <c r="BH180" s="27"/>
      <c r="BI180" s="27"/>
      <c r="BJ180" s="27"/>
      <c r="BK180" s="27">
        <v>12</v>
      </c>
      <c r="BL180" s="27"/>
      <c r="BM180" s="27"/>
      <c r="BN180" s="27"/>
      <c r="BO180" s="27"/>
      <c r="BP180" s="27">
        <v>13</v>
      </c>
      <c r="BQ180" s="27"/>
      <c r="BR180" s="27"/>
      <c r="BS180" s="27"/>
    </row>
    <row r="181" spans="1:79" s="1" customFormat="1" ht="12" hidden="1" customHeight="1" x14ac:dyDescent="0.2">
      <c r="A181" s="61" t="s">
        <v>146</v>
      </c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26" t="s">
        <v>131</v>
      </c>
      <c r="O181" s="26"/>
      <c r="P181" s="26"/>
      <c r="Q181" s="26"/>
      <c r="R181" s="26"/>
      <c r="S181" s="26"/>
      <c r="T181" s="26"/>
      <c r="U181" s="26"/>
      <c r="V181" s="26" t="s">
        <v>132</v>
      </c>
      <c r="W181" s="26"/>
      <c r="X181" s="26"/>
      <c r="Y181" s="26"/>
      <c r="Z181" s="26"/>
      <c r="AA181" s="30" t="s">
        <v>65</v>
      </c>
      <c r="AB181" s="30"/>
      <c r="AC181" s="30"/>
      <c r="AD181" s="30"/>
      <c r="AE181" s="30"/>
      <c r="AF181" s="30" t="s">
        <v>66</v>
      </c>
      <c r="AG181" s="30"/>
      <c r="AH181" s="30"/>
      <c r="AI181" s="30"/>
      <c r="AJ181" s="30" t="s">
        <v>67</v>
      </c>
      <c r="AK181" s="30"/>
      <c r="AL181" s="30"/>
      <c r="AM181" s="30"/>
      <c r="AN181" s="30"/>
      <c r="AO181" s="30" t="s">
        <v>68</v>
      </c>
      <c r="AP181" s="30"/>
      <c r="AQ181" s="30"/>
      <c r="AR181" s="30"/>
      <c r="AS181" s="30" t="s">
        <v>58</v>
      </c>
      <c r="AT181" s="30"/>
      <c r="AU181" s="30"/>
      <c r="AV181" s="30"/>
      <c r="AW181" s="30"/>
      <c r="AX181" s="30" t="s">
        <v>59</v>
      </c>
      <c r="AY181" s="30"/>
      <c r="AZ181" s="30"/>
      <c r="BA181" s="30"/>
      <c r="BB181" s="30" t="s">
        <v>60</v>
      </c>
      <c r="BC181" s="30"/>
      <c r="BD181" s="30"/>
      <c r="BE181" s="30"/>
      <c r="BF181" s="30"/>
      <c r="BG181" s="30" t="s">
        <v>61</v>
      </c>
      <c r="BH181" s="30"/>
      <c r="BI181" s="30"/>
      <c r="BJ181" s="30"/>
      <c r="BK181" s="30" t="s">
        <v>62</v>
      </c>
      <c r="BL181" s="30"/>
      <c r="BM181" s="30"/>
      <c r="BN181" s="30"/>
      <c r="BO181" s="30"/>
      <c r="BP181" s="30" t="s">
        <v>63</v>
      </c>
      <c r="BQ181" s="30"/>
      <c r="BR181" s="30"/>
      <c r="BS181" s="30"/>
      <c r="CA181" s="1" t="s">
        <v>48</v>
      </c>
    </row>
    <row r="182" spans="1:79" s="6" customFormat="1" ht="12.75" customHeight="1" x14ac:dyDescent="0.2">
      <c r="A182" s="120" t="s">
        <v>147</v>
      </c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86"/>
      <c r="O182" s="87"/>
      <c r="P182" s="87"/>
      <c r="Q182" s="87"/>
      <c r="R182" s="87"/>
      <c r="S182" s="87"/>
      <c r="T182" s="87"/>
      <c r="U182" s="88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F182" s="121"/>
      <c r="AG182" s="121"/>
      <c r="AH182" s="121"/>
      <c r="AI182" s="121"/>
      <c r="AJ182" s="121"/>
      <c r="AK182" s="121"/>
      <c r="AL182" s="121"/>
      <c r="AM182" s="121"/>
      <c r="AN182" s="121"/>
      <c r="AO182" s="121"/>
      <c r="AP182" s="121"/>
      <c r="AQ182" s="121"/>
      <c r="AR182" s="121"/>
      <c r="AS182" s="121"/>
      <c r="AT182" s="121"/>
      <c r="AU182" s="121"/>
      <c r="AV182" s="121"/>
      <c r="AW182" s="121"/>
      <c r="AX182" s="121"/>
      <c r="AY182" s="121"/>
      <c r="AZ182" s="121"/>
      <c r="BA182" s="121"/>
      <c r="BB182" s="121"/>
      <c r="BC182" s="121"/>
      <c r="BD182" s="121"/>
      <c r="BE182" s="121"/>
      <c r="BF182" s="121"/>
      <c r="BG182" s="121"/>
      <c r="BH182" s="121"/>
      <c r="BI182" s="121"/>
      <c r="BJ182" s="121"/>
      <c r="BK182" s="121"/>
      <c r="BL182" s="121"/>
      <c r="BM182" s="121"/>
      <c r="BN182" s="121"/>
      <c r="BO182" s="121"/>
      <c r="BP182" s="122"/>
      <c r="BQ182" s="123"/>
      <c r="BR182" s="123"/>
      <c r="BS182" s="124"/>
      <c r="CA182" s="6" t="s">
        <v>49</v>
      </c>
    </row>
    <row r="185" spans="1:79" ht="35.25" customHeight="1" x14ac:dyDescent="0.2">
      <c r="A185" s="29" t="s">
        <v>247</v>
      </c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</row>
    <row r="186" spans="1:79" ht="15" customHeight="1" x14ac:dyDescent="0.2">
      <c r="A186" s="126" t="s">
        <v>199</v>
      </c>
      <c r="B186" s="127"/>
      <c r="C186" s="127"/>
      <c r="D186" s="127"/>
      <c r="E186" s="127"/>
      <c r="F186" s="127"/>
      <c r="G186" s="127"/>
      <c r="H186" s="127"/>
      <c r="I186" s="127"/>
      <c r="J186" s="127"/>
      <c r="K186" s="127"/>
      <c r="L186" s="127"/>
      <c r="M186" s="127"/>
      <c r="N186" s="127"/>
      <c r="O186" s="127"/>
      <c r="P186" s="127"/>
      <c r="Q186" s="127"/>
      <c r="R186" s="127"/>
      <c r="S186" s="127"/>
      <c r="T186" s="127"/>
      <c r="U186" s="127"/>
      <c r="V186" s="127"/>
      <c r="W186" s="127"/>
      <c r="X186" s="127"/>
      <c r="Y186" s="127"/>
      <c r="Z186" s="127"/>
      <c r="AA186" s="127"/>
      <c r="AB186" s="127"/>
      <c r="AC186" s="127"/>
      <c r="AD186" s="127"/>
      <c r="AE186" s="127"/>
      <c r="AF186" s="127"/>
      <c r="AG186" s="127"/>
      <c r="AH186" s="127"/>
      <c r="AI186" s="127"/>
      <c r="AJ186" s="127"/>
      <c r="AK186" s="127"/>
      <c r="AL186" s="127"/>
      <c r="AM186" s="127"/>
      <c r="AN186" s="127"/>
      <c r="AO186" s="127"/>
      <c r="AP186" s="127"/>
      <c r="AQ186" s="127"/>
      <c r="AR186" s="127"/>
      <c r="AS186" s="127"/>
      <c r="AT186" s="127"/>
      <c r="AU186" s="127"/>
      <c r="AV186" s="127"/>
      <c r="AW186" s="127"/>
      <c r="AX186" s="127"/>
      <c r="AY186" s="127"/>
      <c r="AZ186" s="127"/>
      <c r="BA186" s="127"/>
      <c r="BB186" s="127"/>
      <c r="BC186" s="127"/>
      <c r="BD186" s="127"/>
      <c r="BE186" s="127"/>
      <c r="BF186" s="127"/>
      <c r="BG186" s="127"/>
      <c r="BH186" s="127"/>
      <c r="BI186" s="127"/>
      <c r="BJ186" s="127"/>
      <c r="BK186" s="127"/>
      <c r="BL186" s="127"/>
    </row>
    <row r="187" spans="1:79" ht="1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</row>
    <row r="189" spans="1:79" ht="28.5" customHeight="1" x14ac:dyDescent="0.2">
      <c r="A189" s="34" t="s">
        <v>230</v>
      </c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</row>
    <row r="190" spans="1:79" ht="14.25" customHeight="1" x14ac:dyDescent="0.2">
      <c r="A190" s="29" t="s">
        <v>214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31" t="s">
        <v>212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42.95" customHeight="1" x14ac:dyDescent="0.2">
      <c r="A192" s="74" t="s">
        <v>135</v>
      </c>
      <c r="B192" s="74"/>
      <c r="C192" s="74"/>
      <c r="D192" s="74"/>
      <c r="E192" s="74"/>
      <c r="F192" s="74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 t="s">
        <v>15</v>
      </c>
      <c r="U192" s="27"/>
      <c r="V192" s="27"/>
      <c r="W192" s="27"/>
      <c r="X192" s="27"/>
      <c r="Y192" s="27"/>
      <c r="Z192" s="27" t="s">
        <v>14</v>
      </c>
      <c r="AA192" s="27"/>
      <c r="AB192" s="27"/>
      <c r="AC192" s="27"/>
      <c r="AD192" s="27"/>
      <c r="AE192" s="27" t="s">
        <v>136</v>
      </c>
      <c r="AF192" s="27"/>
      <c r="AG192" s="27"/>
      <c r="AH192" s="27"/>
      <c r="AI192" s="27"/>
      <c r="AJ192" s="27"/>
      <c r="AK192" s="27" t="s">
        <v>137</v>
      </c>
      <c r="AL192" s="27"/>
      <c r="AM192" s="27"/>
      <c r="AN192" s="27"/>
      <c r="AO192" s="27"/>
      <c r="AP192" s="27"/>
      <c r="AQ192" s="27" t="s">
        <v>138</v>
      </c>
      <c r="AR192" s="27"/>
      <c r="AS192" s="27"/>
      <c r="AT192" s="27"/>
      <c r="AU192" s="27"/>
      <c r="AV192" s="27"/>
      <c r="AW192" s="27" t="s">
        <v>98</v>
      </c>
      <c r="AX192" s="27"/>
      <c r="AY192" s="27"/>
      <c r="AZ192" s="27"/>
      <c r="BA192" s="27"/>
      <c r="BB192" s="27"/>
      <c r="BC192" s="27"/>
      <c r="BD192" s="27"/>
      <c r="BE192" s="27"/>
      <c r="BF192" s="27"/>
      <c r="BG192" s="27" t="s">
        <v>139</v>
      </c>
      <c r="BH192" s="27"/>
      <c r="BI192" s="27"/>
      <c r="BJ192" s="27"/>
      <c r="BK192" s="27"/>
      <c r="BL192" s="27"/>
    </row>
    <row r="193" spans="1:79" ht="39.950000000000003" customHeight="1" x14ac:dyDescent="0.2">
      <c r="A193" s="74"/>
      <c r="B193" s="74"/>
      <c r="C193" s="74"/>
      <c r="D193" s="74"/>
      <c r="E193" s="74"/>
      <c r="F193" s="74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 t="s">
        <v>17</v>
      </c>
      <c r="AX193" s="27"/>
      <c r="AY193" s="27"/>
      <c r="AZ193" s="27"/>
      <c r="BA193" s="27"/>
      <c r="BB193" s="27" t="s">
        <v>16</v>
      </c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</row>
    <row r="194" spans="1:79" ht="15" customHeight="1" x14ac:dyDescent="0.2">
      <c r="A194" s="27">
        <v>1</v>
      </c>
      <c r="B194" s="27"/>
      <c r="C194" s="27"/>
      <c r="D194" s="27"/>
      <c r="E194" s="27"/>
      <c r="F194" s="27"/>
      <c r="G194" s="27">
        <v>2</v>
      </c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>
        <v>3</v>
      </c>
      <c r="U194" s="27"/>
      <c r="V194" s="27"/>
      <c r="W194" s="27"/>
      <c r="X194" s="27"/>
      <c r="Y194" s="27"/>
      <c r="Z194" s="27">
        <v>4</v>
      </c>
      <c r="AA194" s="27"/>
      <c r="AB194" s="27"/>
      <c r="AC194" s="27"/>
      <c r="AD194" s="27"/>
      <c r="AE194" s="27">
        <v>5</v>
      </c>
      <c r="AF194" s="27"/>
      <c r="AG194" s="27"/>
      <c r="AH194" s="27"/>
      <c r="AI194" s="27"/>
      <c r="AJ194" s="27"/>
      <c r="AK194" s="27">
        <v>6</v>
      </c>
      <c r="AL194" s="27"/>
      <c r="AM194" s="27"/>
      <c r="AN194" s="27"/>
      <c r="AO194" s="27"/>
      <c r="AP194" s="27"/>
      <c r="AQ194" s="27">
        <v>7</v>
      </c>
      <c r="AR194" s="27"/>
      <c r="AS194" s="27"/>
      <c r="AT194" s="27"/>
      <c r="AU194" s="27"/>
      <c r="AV194" s="27"/>
      <c r="AW194" s="27">
        <v>8</v>
      </c>
      <c r="AX194" s="27"/>
      <c r="AY194" s="27"/>
      <c r="AZ194" s="27"/>
      <c r="BA194" s="27"/>
      <c r="BB194" s="27">
        <v>9</v>
      </c>
      <c r="BC194" s="27"/>
      <c r="BD194" s="27"/>
      <c r="BE194" s="27"/>
      <c r="BF194" s="27"/>
      <c r="BG194" s="27">
        <v>10</v>
      </c>
      <c r="BH194" s="27"/>
      <c r="BI194" s="27"/>
      <c r="BJ194" s="27"/>
      <c r="BK194" s="27"/>
      <c r="BL194" s="27"/>
    </row>
    <row r="195" spans="1:79" s="1" customFormat="1" ht="12" hidden="1" customHeight="1" x14ac:dyDescent="0.2">
      <c r="A195" s="26" t="s">
        <v>64</v>
      </c>
      <c r="B195" s="26"/>
      <c r="C195" s="26"/>
      <c r="D195" s="26"/>
      <c r="E195" s="26"/>
      <c r="F195" s="26"/>
      <c r="G195" s="61" t="s">
        <v>57</v>
      </c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30" t="s">
        <v>80</v>
      </c>
      <c r="U195" s="30"/>
      <c r="V195" s="30"/>
      <c r="W195" s="30"/>
      <c r="X195" s="30"/>
      <c r="Y195" s="30"/>
      <c r="Z195" s="30" t="s">
        <v>81</v>
      </c>
      <c r="AA195" s="30"/>
      <c r="AB195" s="30"/>
      <c r="AC195" s="30"/>
      <c r="AD195" s="30"/>
      <c r="AE195" s="30" t="s">
        <v>82</v>
      </c>
      <c r="AF195" s="30"/>
      <c r="AG195" s="30"/>
      <c r="AH195" s="30"/>
      <c r="AI195" s="30"/>
      <c r="AJ195" s="30"/>
      <c r="AK195" s="30" t="s">
        <v>83</v>
      </c>
      <c r="AL195" s="30"/>
      <c r="AM195" s="30"/>
      <c r="AN195" s="30"/>
      <c r="AO195" s="30"/>
      <c r="AP195" s="30"/>
      <c r="AQ195" s="78" t="s">
        <v>99</v>
      </c>
      <c r="AR195" s="30"/>
      <c r="AS195" s="30"/>
      <c r="AT195" s="30"/>
      <c r="AU195" s="30"/>
      <c r="AV195" s="30"/>
      <c r="AW195" s="30" t="s">
        <v>84</v>
      </c>
      <c r="AX195" s="30"/>
      <c r="AY195" s="30"/>
      <c r="AZ195" s="30"/>
      <c r="BA195" s="30"/>
      <c r="BB195" s="30" t="s">
        <v>85</v>
      </c>
      <c r="BC195" s="30"/>
      <c r="BD195" s="30"/>
      <c r="BE195" s="30"/>
      <c r="BF195" s="30"/>
      <c r="BG195" s="78" t="s">
        <v>100</v>
      </c>
      <c r="BH195" s="30"/>
      <c r="BI195" s="30"/>
      <c r="BJ195" s="30"/>
      <c r="BK195" s="30"/>
      <c r="BL195" s="30"/>
      <c r="CA195" s="1" t="s">
        <v>50</v>
      </c>
    </row>
    <row r="196" spans="1:79" s="99" customFormat="1" ht="38.25" customHeight="1" x14ac:dyDescent="0.2">
      <c r="A196" s="110">
        <v>2610</v>
      </c>
      <c r="B196" s="110"/>
      <c r="C196" s="110"/>
      <c r="D196" s="110"/>
      <c r="E196" s="110"/>
      <c r="F196" s="110"/>
      <c r="G196" s="92" t="s">
        <v>176</v>
      </c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4"/>
      <c r="T196" s="117">
        <v>347577</v>
      </c>
      <c r="U196" s="117"/>
      <c r="V196" s="117"/>
      <c r="W196" s="117"/>
      <c r="X196" s="117"/>
      <c r="Y196" s="117"/>
      <c r="Z196" s="117">
        <v>347577</v>
      </c>
      <c r="AA196" s="117"/>
      <c r="AB196" s="117"/>
      <c r="AC196" s="117"/>
      <c r="AD196" s="117"/>
      <c r="AE196" s="117">
        <v>0</v>
      </c>
      <c r="AF196" s="117"/>
      <c r="AG196" s="117"/>
      <c r="AH196" s="117"/>
      <c r="AI196" s="117"/>
      <c r="AJ196" s="117"/>
      <c r="AK196" s="117">
        <v>0</v>
      </c>
      <c r="AL196" s="117"/>
      <c r="AM196" s="117"/>
      <c r="AN196" s="117"/>
      <c r="AO196" s="117"/>
      <c r="AP196" s="117"/>
      <c r="AQ196" s="117">
        <f>IF(ISNUMBER(AK196),AK196,0)-IF(ISNUMBER(AE196),AE196,0)</f>
        <v>0</v>
      </c>
      <c r="AR196" s="117"/>
      <c r="AS196" s="117"/>
      <c r="AT196" s="117"/>
      <c r="AU196" s="117"/>
      <c r="AV196" s="117"/>
      <c r="AW196" s="117">
        <v>0</v>
      </c>
      <c r="AX196" s="117"/>
      <c r="AY196" s="117"/>
      <c r="AZ196" s="117"/>
      <c r="BA196" s="117"/>
      <c r="BB196" s="117">
        <v>0</v>
      </c>
      <c r="BC196" s="117"/>
      <c r="BD196" s="117"/>
      <c r="BE196" s="117"/>
      <c r="BF196" s="117"/>
      <c r="BG196" s="117">
        <f>IF(ISNUMBER(Z196),Z196,0)+IF(ISNUMBER(AK196),AK196,0)</f>
        <v>347577</v>
      </c>
      <c r="BH196" s="117"/>
      <c r="BI196" s="117"/>
      <c r="BJ196" s="117"/>
      <c r="BK196" s="117"/>
      <c r="BL196" s="117"/>
      <c r="CA196" s="99" t="s">
        <v>51</v>
      </c>
    </row>
    <row r="197" spans="1:79" s="6" customFormat="1" ht="12.75" customHeight="1" x14ac:dyDescent="0.2">
      <c r="A197" s="85"/>
      <c r="B197" s="85"/>
      <c r="C197" s="85"/>
      <c r="D197" s="85"/>
      <c r="E197" s="85"/>
      <c r="F197" s="85"/>
      <c r="G197" s="100" t="s">
        <v>147</v>
      </c>
      <c r="H197" s="101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2"/>
      <c r="T197" s="116">
        <v>347577</v>
      </c>
      <c r="U197" s="116"/>
      <c r="V197" s="116"/>
      <c r="W197" s="116"/>
      <c r="X197" s="116"/>
      <c r="Y197" s="116"/>
      <c r="Z197" s="116">
        <v>347577</v>
      </c>
      <c r="AA197" s="116"/>
      <c r="AB197" s="116"/>
      <c r="AC197" s="116"/>
      <c r="AD197" s="116"/>
      <c r="AE197" s="116">
        <v>0</v>
      </c>
      <c r="AF197" s="116"/>
      <c r="AG197" s="116"/>
      <c r="AH197" s="116"/>
      <c r="AI197" s="116"/>
      <c r="AJ197" s="116"/>
      <c r="AK197" s="116">
        <v>0</v>
      </c>
      <c r="AL197" s="116"/>
      <c r="AM197" s="116"/>
      <c r="AN197" s="116"/>
      <c r="AO197" s="116"/>
      <c r="AP197" s="116"/>
      <c r="AQ197" s="116">
        <f>IF(ISNUMBER(AK197),AK197,0)-IF(ISNUMBER(AE197),AE197,0)</f>
        <v>0</v>
      </c>
      <c r="AR197" s="116"/>
      <c r="AS197" s="116"/>
      <c r="AT197" s="116"/>
      <c r="AU197" s="116"/>
      <c r="AV197" s="116"/>
      <c r="AW197" s="116">
        <v>0</v>
      </c>
      <c r="AX197" s="116"/>
      <c r="AY197" s="116"/>
      <c r="AZ197" s="116"/>
      <c r="BA197" s="116"/>
      <c r="BB197" s="116">
        <v>0</v>
      </c>
      <c r="BC197" s="116"/>
      <c r="BD197" s="116"/>
      <c r="BE197" s="116"/>
      <c r="BF197" s="116"/>
      <c r="BG197" s="116">
        <f>IF(ISNUMBER(Z197),Z197,0)+IF(ISNUMBER(AK197),AK197,0)</f>
        <v>347577</v>
      </c>
      <c r="BH197" s="116"/>
      <c r="BI197" s="116"/>
      <c r="BJ197" s="116"/>
      <c r="BK197" s="116"/>
      <c r="BL197" s="116"/>
    </row>
    <row r="199" spans="1:79" ht="14.25" customHeight="1" x14ac:dyDescent="0.2">
      <c r="A199" s="29" t="s">
        <v>231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 x14ac:dyDescent="0.2">
      <c r="A200" s="31" t="s">
        <v>212</v>
      </c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</row>
    <row r="201" spans="1:79" ht="18" customHeight="1" x14ac:dyDescent="0.2">
      <c r="A201" s="27" t="s">
        <v>135</v>
      </c>
      <c r="B201" s="27"/>
      <c r="C201" s="27"/>
      <c r="D201" s="27"/>
      <c r="E201" s="27"/>
      <c r="F201" s="27"/>
      <c r="G201" s="27" t="s">
        <v>19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 t="s">
        <v>218</v>
      </c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 t="s">
        <v>228</v>
      </c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</row>
    <row r="202" spans="1:79" ht="42.95" customHeight="1" x14ac:dyDescent="0.2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 t="s">
        <v>140</v>
      </c>
      <c r="R202" s="27"/>
      <c r="S202" s="27"/>
      <c r="T202" s="27"/>
      <c r="U202" s="27"/>
      <c r="V202" s="74" t="s">
        <v>141</v>
      </c>
      <c r="W202" s="74"/>
      <c r="X202" s="74"/>
      <c r="Y202" s="74"/>
      <c r="Z202" s="27" t="s">
        <v>142</v>
      </c>
      <c r="AA202" s="27"/>
      <c r="AB202" s="27"/>
      <c r="AC202" s="27"/>
      <c r="AD202" s="27"/>
      <c r="AE202" s="27"/>
      <c r="AF202" s="27"/>
      <c r="AG202" s="27"/>
      <c r="AH202" s="27"/>
      <c r="AI202" s="27"/>
      <c r="AJ202" s="27" t="s">
        <v>143</v>
      </c>
      <c r="AK202" s="27"/>
      <c r="AL202" s="27"/>
      <c r="AM202" s="27"/>
      <c r="AN202" s="27"/>
      <c r="AO202" s="27" t="s">
        <v>20</v>
      </c>
      <c r="AP202" s="27"/>
      <c r="AQ202" s="27"/>
      <c r="AR202" s="27"/>
      <c r="AS202" s="27"/>
      <c r="AT202" s="74" t="s">
        <v>144</v>
      </c>
      <c r="AU202" s="74"/>
      <c r="AV202" s="74"/>
      <c r="AW202" s="74"/>
      <c r="AX202" s="27" t="s">
        <v>142</v>
      </c>
      <c r="AY202" s="27"/>
      <c r="AZ202" s="27"/>
      <c r="BA202" s="27"/>
      <c r="BB202" s="27"/>
      <c r="BC202" s="27"/>
      <c r="BD202" s="27"/>
      <c r="BE202" s="27"/>
      <c r="BF202" s="27"/>
      <c r="BG202" s="27"/>
      <c r="BH202" s="27" t="s">
        <v>145</v>
      </c>
      <c r="BI202" s="27"/>
      <c r="BJ202" s="27"/>
      <c r="BK202" s="27"/>
      <c r="BL202" s="27"/>
    </row>
    <row r="203" spans="1:79" ht="63" customHeight="1" x14ac:dyDescent="0.2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74"/>
      <c r="W203" s="74"/>
      <c r="X203" s="74"/>
      <c r="Y203" s="74"/>
      <c r="Z203" s="27" t="s">
        <v>17</v>
      </c>
      <c r="AA203" s="27"/>
      <c r="AB203" s="27"/>
      <c r="AC203" s="27"/>
      <c r="AD203" s="27"/>
      <c r="AE203" s="27" t="s">
        <v>16</v>
      </c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74"/>
      <c r="AU203" s="74"/>
      <c r="AV203" s="74"/>
      <c r="AW203" s="74"/>
      <c r="AX203" s="27" t="s">
        <v>17</v>
      </c>
      <c r="AY203" s="27"/>
      <c r="AZ203" s="27"/>
      <c r="BA203" s="27"/>
      <c r="BB203" s="27"/>
      <c r="BC203" s="27" t="s">
        <v>16</v>
      </c>
      <c r="BD203" s="27"/>
      <c r="BE203" s="27"/>
      <c r="BF203" s="27"/>
      <c r="BG203" s="27"/>
      <c r="BH203" s="27"/>
      <c r="BI203" s="27"/>
      <c r="BJ203" s="27"/>
      <c r="BK203" s="27"/>
      <c r="BL203" s="27"/>
    </row>
    <row r="204" spans="1:79" ht="15" customHeight="1" x14ac:dyDescent="0.2">
      <c r="A204" s="27">
        <v>1</v>
      </c>
      <c r="B204" s="27"/>
      <c r="C204" s="27"/>
      <c r="D204" s="27"/>
      <c r="E204" s="27"/>
      <c r="F204" s="27"/>
      <c r="G204" s="27">
        <v>2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>
        <v>3</v>
      </c>
      <c r="R204" s="27"/>
      <c r="S204" s="27"/>
      <c r="T204" s="27"/>
      <c r="U204" s="27"/>
      <c r="V204" s="27">
        <v>4</v>
      </c>
      <c r="W204" s="27"/>
      <c r="X204" s="27"/>
      <c r="Y204" s="27"/>
      <c r="Z204" s="27">
        <v>5</v>
      </c>
      <c r="AA204" s="27"/>
      <c r="AB204" s="27"/>
      <c r="AC204" s="27"/>
      <c r="AD204" s="27"/>
      <c r="AE204" s="27">
        <v>6</v>
      </c>
      <c r="AF204" s="27"/>
      <c r="AG204" s="27"/>
      <c r="AH204" s="27"/>
      <c r="AI204" s="27"/>
      <c r="AJ204" s="27">
        <v>7</v>
      </c>
      <c r="AK204" s="27"/>
      <c r="AL204" s="27"/>
      <c r="AM204" s="27"/>
      <c r="AN204" s="27"/>
      <c r="AO204" s="27">
        <v>8</v>
      </c>
      <c r="AP204" s="27"/>
      <c r="AQ204" s="27"/>
      <c r="AR204" s="27"/>
      <c r="AS204" s="27"/>
      <c r="AT204" s="27">
        <v>9</v>
      </c>
      <c r="AU204" s="27"/>
      <c r="AV204" s="27"/>
      <c r="AW204" s="27"/>
      <c r="AX204" s="27">
        <v>10</v>
      </c>
      <c r="AY204" s="27"/>
      <c r="AZ204" s="27"/>
      <c r="BA204" s="27"/>
      <c r="BB204" s="27"/>
      <c r="BC204" s="27">
        <v>11</v>
      </c>
      <c r="BD204" s="27"/>
      <c r="BE204" s="27"/>
      <c r="BF204" s="27"/>
      <c r="BG204" s="27"/>
      <c r="BH204" s="27">
        <v>12</v>
      </c>
      <c r="BI204" s="27"/>
      <c r="BJ204" s="27"/>
      <c r="BK204" s="27"/>
      <c r="BL204" s="27"/>
    </row>
    <row r="205" spans="1:79" s="1" customFormat="1" ht="12" hidden="1" customHeight="1" x14ac:dyDescent="0.2">
      <c r="A205" s="26" t="s">
        <v>64</v>
      </c>
      <c r="B205" s="26"/>
      <c r="C205" s="26"/>
      <c r="D205" s="26"/>
      <c r="E205" s="26"/>
      <c r="F205" s="26"/>
      <c r="G205" s="61" t="s">
        <v>57</v>
      </c>
      <c r="H205" s="61"/>
      <c r="I205" s="61"/>
      <c r="J205" s="61"/>
      <c r="K205" s="61"/>
      <c r="L205" s="61"/>
      <c r="M205" s="61"/>
      <c r="N205" s="61"/>
      <c r="O205" s="61"/>
      <c r="P205" s="61"/>
      <c r="Q205" s="30" t="s">
        <v>80</v>
      </c>
      <c r="R205" s="30"/>
      <c r="S205" s="30"/>
      <c r="T205" s="30"/>
      <c r="U205" s="30"/>
      <c r="V205" s="30" t="s">
        <v>81</v>
      </c>
      <c r="W205" s="30"/>
      <c r="X205" s="30"/>
      <c r="Y205" s="30"/>
      <c r="Z205" s="30" t="s">
        <v>82</v>
      </c>
      <c r="AA205" s="30"/>
      <c r="AB205" s="30"/>
      <c r="AC205" s="30"/>
      <c r="AD205" s="30"/>
      <c r="AE205" s="30" t="s">
        <v>83</v>
      </c>
      <c r="AF205" s="30"/>
      <c r="AG205" s="30"/>
      <c r="AH205" s="30"/>
      <c r="AI205" s="30"/>
      <c r="AJ205" s="78" t="s">
        <v>101</v>
      </c>
      <c r="AK205" s="30"/>
      <c r="AL205" s="30"/>
      <c r="AM205" s="30"/>
      <c r="AN205" s="30"/>
      <c r="AO205" s="30" t="s">
        <v>84</v>
      </c>
      <c r="AP205" s="30"/>
      <c r="AQ205" s="30"/>
      <c r="AR205" s="30"/>
      <c r="AS205" s="30"/>
      <c r="AT205" s="78" t="s">
        <v>102</v>
      </c>
      <c r="AU205" s="30"/>
      <c r="AV205" s="30"/>
      <c r="AW205" s="30"/>
      <c r="AX205" s="30" t="s">
        <v>85</v>
      </c>
      <c r="AY205" s="30"/>
      <c r="AZ205" s="30"/>
      <c r="BA205" s="30"/>
      <c r="BB205" s="30"/>
      <c r="BC205" s="30" t="s">
        <v>86</v>
      </c>
      <c r="BD205" s="30"/>
      <c r="BE205" s="30"/>
      <c r="BF205" s="30"/>
      <c r="BG205" s="30"/>
      <c r="BH205" s="78" t="s">
        <v>101</v>
      </c>
      <c r="BI205" s="30"/>
      <c r="BJ205" s="30"/>
      <c r="BK205" s="30"/>
      <c r="BL205" s="30"/>
      <c r="CA205" s="1" t="s">
        <v>52</v>
      </c>
    </row>
    <row r="206" spans="1:79" s="99" customFormat="1" ht="38.25" customHeight="1" x14ac:dyDescent="0.2">
      <c r="A206" s="110">
        <v>2610</v>
      </c>
      <c r="B206" s="110"/>
      <c r="C206" s="110"/>
      <c r="D206" s="110"/>
      <c r="E206" s="110"/>
      <c r="F206" s="110"/>
      <c r="G206" s="92" t="s">
        <v>176</v>
      </c>
      <c r="H206" s="93"/>
      <c r="I206" s="93"/>
      <c r="J206" s="93"/>
      <c r="K206" s="93"/>
      <c r="L206" s="93"/>
      <c r="M206" s="93"/>
      <c r="N206" s="93"/>
      <c r="O206" s="93"/>
      <c r="P206" s="94"/>
      <c r="Q206" s="117">
        <v>250000</v>
      </c>
      <c r="R206" s="117"/>
      <c r="S206" s="117"/>
      <c r="T206" s="117"/>
      <c r="U206" s="117"/>
      <c r="V206" s="117">
        <v>0</v>
      </c>
      <c r="W206" s="117"/>
      <c r="X206" s="117"/>
      <c r="Y206" s="117"/>
      <c r="Z206" s="117">
        <v>0</v>
      </c>
      <c r="AA206" s="117"/>
      <c r="AB206" s="117"/>
      <c r="AC206" s="117"/>
      <c r="AD206" s="117"/>
      <c r="AE206" s="117">
        <v>0</v>
      </c>
      <c r="AF206" s="117"/>
      <c r="AG206" s="117"/>
      <c r="AH206" s="117"/>
      <c r="AI206" s="117"/>
      <c r="AJ206" s="117">
        <f>IF(ISNUMBER(Q206),Q206,0)-IF(ISNUMBER(Z206),Z206,0)</f>
        <v>250000</v>
      </c>
      <c r="AK206" s="117"/>
      <c r="AL206" s="117"/>
      <c r="AM206" s="117"/>
      <c r="AN206" s="117"/>
      <c r="AO206" s="117">
        <v>0</v>
      </c>
      <c r="AP206" s="117"/>
      <c r="AQ206" s="117"/>
      <c r="AR206" s="117"/>
      <c r="AS206" s="117"/>
      <c r="AT206" s="117">
        <f>IF(ISNUMBER(V206),V206,0)-IF(ISNUMBER(Z206),Z206,0)-IF(ISNUMBER(AE206),AE206,0)</f>
        <v>0</v>
      </c>
      <c r="AU206" s="117"/>
      <c r="AV206" s="117"/>
      <c r="AW206" s="117"/>
      <c r="AX206" s="117">
        <v>0</v>
      </c>
      <c r="AY206" s="117"/>
      <c r="AZ206" s="117"/>
      <c r="BA206" s="117"/>
      <c r="BB206" s="117"/>
      <c r="BC206" s="117">
        <v>0</v>
      </c>
      <c r="BD206" s="117"/>
      <c r="BE206" s="117"/>
      <c r="BF206" s="117"/>
      <c r="BG206" s="117"/>
      <c r="BH206" s="117">
        <f>IF(ISNUMBER(AO206),AO206,0)-IF(ISNUMBER(AX206),AX206,0)</f>
        <v>0</v>
      </c>
      <c r="BI206" s="117"/>
      <c r="BJ206" s="117"/>
      <c r="BK206" s="117"/>
      <c r="BL206" s="117"/>
      <c r="CA206" s="99" t="s">
        <v>53</v>
      </c>
    </row>
    <row r="207" spans="1:79" s="6" customFormat="1" ht="12.75" customHeight="1" x14ac:dyDescent="0.2">
      <c r="A207" s="85"/>
      <c r="B207" s="85"/>
      <c r="C207" s="85"/>
      <c r="D207" s="85"/>
      <c r="E207" s="85"/>
      <c r="F207" s="85"/>
      <c r="G207" s="100" t="s">
        <v>147</v>
      </c>
      <c r="H207" s="101"/>
      <c r="I207" s="101"/>
      <c r="J207" s="101"/>
      <c r="K207" s="101"/>
      <c r="L207" s="101"/>
      <c r="M207" s="101"/>
      <c r="N207" s="101"/>
      <c r="O207" s="101"/>
      <c r="P207" s="102"/>
      <c r="Q207" s="116">
        <v>250000</v>
      </c>
      <c r="R207" s="116"/>
      <c r="S207" s="116"/>
      <c r="T207" s="116"/>
      <c r="U207" s="116"/>
      <c r="V207" s="116">
        <v>0</v>
      </c>
      <c r="W207" s="116"/>
      <c r="X207" s="116"/>
      <c r="Y207" s="116"/>
      <c r="Z207" s="116">
        <v>0</v>
      </c>
      <c r="AA207" s="116"/>
      <c r="AB207" s="116"/>
      <c r="AC207" s="116"/>
      <c r="AD207" s="116"/>
      <c r="AE207" s="116">
        <v>0</v>
      </c>
      <c r="AF207" s="116"/>
      <c r="AG207" s="116"/>
      <c r="AH207" s="116"/>
      <c r="AI207" s="116"/>
      <c r="AJ207" s="116">
        <f>IF(ISNUMBER(Q207),Q207,0)-IF(ISNUMBER(Z207),Z207,0)</f>
        <v>250000</v>
      </c>
      <c r="AK207" s="116"/>
      <c r="AL207" s="116"/>
      <c r="AM207" s="116"/>
      <c r="AN207" s="116"/>
      <c r="AO207" s="116">
        <v>0</v>
      </c>
      <c r="AP207" s="116"/>
      <c r="AQ207" s="116"/>
      <c r="AR207" s="116"/>
      <c r="AS207" s="116"/>
      <c r="AT207" s="116">
        <f>IF(ISNUMBER(V207),V207,0)-IF(ISNUMBER(Z207),Z207,0)-IF(ISNUMBER(AE207),AE207,0)</f>
        <v>0</v>
      </c>
      <c r="AU207" s="116"/>
      <c r="AV207" s="116"/>
      <c r="AW207" s="116"/>
      <c r="AX207" s="116">
        <v>0</v>
      </c>
      <c r="AY207" s="116"/>
      <c r="AZ207" s="116"/>
      <c r="BA207" s="116"/>
      <c r="BB207" s="116"/>
      <c r="BC207" s="116">
        <v>0</v>
      </c>
      <c r="BD207" s="116"/>
      <c r="BE207" s="116"/>
      <c r="BF207" s="116"/>
      <c r="BG207" s="116"/>
      <c r="BH207" s="116">
        <f>IF(ISNUMBER(AO207),AO207,0)-IF(ISNUMBER(AX207),AX207,0)</f>
        <v>0</v>
      </c>
      <c r="BI207" s="116"/>
      <c r="BJ207" s="116"/>
      <c r="BK207" s="116"/>
      <c r="BL207" s="116"/>
    </row>
    <row r="209" spans="1:79" ht="14.25" customHeight="1" x14ac:dyDescent="0.2">
      <c r="A209" s="29" t="s">
        <v>219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</row>
    <row r="210" spans="1:79" ht="15" customHeight="1" x14ac:dyDescent="0.2">
      <c r="A210" s="31" t="s">
        <v>212</v>
      </c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79" ht="42.95" customHeight="1" x14ac:dyDescent="0.2">
      <c r="A211" s="74" t="s">
        <v>135</v>
      </c>
      <c r="B211" s="74"/>
      <c r="C211" s="74"/>
      <c r="D211" s="74"/>
      <c r="E211" s="74"/>
      <c r="F211" s="74"/>
      <c r="G211" s="27" t="s">
        <v>19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 t="s">
        <v>15</v>
      </c>
      <c r="U211" s="27"/>
      <c r="V211" s="27"/>
      <c r="W211" s="27"/>
      <c r="X211" s="27"/>
      <c r="Y211" s="27"/>
      <c r="Z211" s="27" t="s">
        <v>14</v>
      </c>
      <c r="AA211" s="27"/>
      <c r="AB211" s="27"/>
      <c r="AC211" s="27"/>
      <c r="AD211" s="27"/>
      <c r="AE211" s="27" t="s">
        <v>215</v>
      </c>
      <c r="AF211" s="27"/>
      <c r="AG211" s="27"/>
      <c r="AH211" s="27"/>
      <c r="AI211" s="27"/>
      <c r="AJ211" s="27"/>
      <c r="AK211" s="27" t="s">
        <v>220</v>
      </c>
      <c r="AL211" s="27"/>
      <c r="AM211" s="27"/>
      <c r="AN211" s="27"/>
      <c r="AO211" s="27"/>
      <c r="AP211" s="27"/>
      <c r="AQ211" s="27" t="s">
        <v>232</v>
      </c>
      <c r="AR211" s="27"/>
      <c r="AS211" s="27"/>
      <c r="AT211" s="27"/>
      <c r="AU211" s="27"/>
      <c r="AV211" s="27"/>
      <c r="AW211" s="27" t="s">
        <v>18</v>
      </c>
      <c r="AX211" s="27"/>
      <c r="AY211" s="27"/>
      <c r="AZ211" s="27"/>
      <c r="BA211" s="27"/>
      <c r="BB211" s="27"/>
      <c r="BC211" s="27"/>
      <c r="BD211" s="27"/>
      <c r="BE211" s="27" t="s">
        <v>156</v>
      </c>
      <c r="BF211" s="27"/>
      <c r="BG211" s="27"/>
      <c r="BH211" s="27"/>
      <c r="BI211" s="27"/>
      <c r="BJ211" s="27"/>
      <c r="BK211" s="27"/>
      <c r="BL211" s="27"/>
    </row>
    <row r="212" spans="1:79" ht="21.75" customHeight="1" x14ac:dyDescent="0.2">
      <c r="A212" s="74"/>
      <c r="B212" s="74"/>
      <c r="C212" s="74"/>
      <c r="D212" s="74"/>
      <c r="E212" s="74"/>
      <c r="F212" s="74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15" customHeight="1" x14ac:dyDescent="0.2">
      <c r="A213" s="27">
        <v>1</v>
      </c>
      <c r="B213" s="27"/>
      <c r="C213" s="27"/>
      <c r="D213" s="27"/>
      <c r="E213" s="27"/>
      <c r="F213" s="27"/>
      <c r="G213" s="27">
        <v>2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>
        <v>3</v>
      </c>
      <c r="U213" s="27"/>
      <c r="V213" s="27"/>
      <c r="W213" s="27"/>
      <c r="X213" s="27"/>
      <c r="Y213" s="27"/>
      <c r="Z213" s="27">
        <v>4</v>
      </c>
      <c r="AA213" s="27"/>
      <c r="AB213" s="27"/>
      <c r="AC213" s="27"/>
      <c r="AD213" s="27"/>
      <c r="AE213" s="27">
        <v>5</v>
      </c>
      <c r="AF213" s="27"/>
      <c r="AG213" s="27"/>
      <c r="AH213" s="27"/>
      <c r="AI213" s="27"/>
      <c r="AJ213" s="27"/>
      <c r="AK213" s="27">
        <v>6</v>
      </c>
      <c r="AL213" s="27"/>
      <c r="AM213" s="27"/>
      <c r="AN213" s="27"/>
      <c r="AO213" s="27"/>
      <c r="AP213" s="27"/>
      <c r="AQ213" s="27">
        <v>7</v>
      </c>
      <c r="AR213" s="27"/>
      <c r="AS213" s="27"/>
      <c r="AT213" s="27"/>
      <c r="AU213" s="27"/>
      <c r="AV213" s="27"/>
      <c r="AW213" s="26">
        <v>8</v>
      </c>
      <c r="AX213" s="26"/>
      <c r="AY213" s="26"/>
      <c r="AZ213" s="26"/>
      <c r="BA213" s="26"/>
      <c r="BB213" s="26"/>
      <c r="BC213" s="26"/>
      <c r="BD213" s="26"/>
      <c r="BE213" s="26">
        <v>9</v>
      </c>
      <c r="BF213" s="26"/>
      <c r="BG213" s="26"/>
      <c r="BH213" s="26"/>
      <c r="BI213" s="26"/>
      <c r="BJ213" s="26"/>
      <c r="BK213" s="26"/>
      <c r="BL213" s="26"/>
    </row>
    <row r="214" spans="1:79" s="1" customFormat="1" ht="18.75" hidden="1" customHeight="1" x14ac:dyDescent="0.2">
      <c r="A214" s="26" t="s">
        <v>64</v>
      </c>
      <c r="B214" s="26"/>
      <c r="C214" s="26"/>
      <c r="D214" s="26"/>
      <c r="E214" s="26"/>
      <c r="F214" s="26"/>
      <c r="G214" s="61" t="s">
        <v>57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30" t="s">
        <v>80</v>
      </c>
      <c r="U214" s="30"/>
      <c r="V214" s="30"/>
      <c r="W214" s="30"/>
      <c r="X214" s="30"/>
      <c r="Y214" s="30"/>
      <c r="Z214" s="30" t="s">
        <v>81</v>
      </c>
      <c r="AA214" s="30"/>
      <c r="AB214" s="30"/>
      <c r="AC214" s="30"/>
      <c r="AD214" s="30"/>
      <c r="AE214" s="30" t="s">
        <v>82</v>
      </c>
      <c r="AF214" s="30"/>
      <c r="AG214" s="30"/>
      <c r="AH214" s="30"/>
      <c r="AI214" s="30"/>
      <c r="AJ214" s="30"/>
      <c r="AK214" s="30" t="s">
        <v>83</v>
      </c>
      <c r="AL214" s="30"/>
      <c r="AM214" s="30"/>
      <c r="AN214" s="30"/>
      <c r="AO214" s="30"/>
      <c r="AP214" s="30"/>
      <c r="AQ214" s="30" t="s">
        <v>84</v>
      </c>
      <c r="AR214" s="30"/>
      <c r="AS214" s="30"/>
      <c r="AT214" s="30"/>
      <c r="AU214" s="30"/>
      <c r="AV214" s="30"/>
      <c r="AW214" s="61" t="s">
        <v>87</v>
      </c>
      <c r="AX214" s="61"/>
      <c r="AY214" s="61"/>
      <c r="AZ214" s="61"/>
      <c r="BA214" s="61"/>
      <c r="BB214" s="61"/>
      <c r="BC214" s="61"/>
      <c r="BD214" s="61"/>
      <c r="BE214" s="61" t="s">
        <v>88</v>
      </c>
      <c r="BF214" s="61"/>
      <c r="BG214" s="61"/>
      <c r="BH214" s="61"/>
      <c r="BI214" s="61"/>
      <c r="BJ214" s="61"/>
      <c r="BK214" s="61"/>
      <c r="BL214" s="61"/>
      <c r="CA214" s="1" t="s">
        <v>54</v>
      </c>
    </row>
    <row r="215" spans="1:79" s="99" customFormat="1" ht="38.25" customHeight="1" x14ac:dyDescent="0.2">
      <c r="A215" s="110">
        <v>2610</v>
      </c>
      <c r="B215" s="110"/>
      <c r="C215" s="110"/>
      <c r="D215" s="110"/>
      <c r="E215" s="110"/>
      <c r="F215" s="110"/>
      <c r="G215" s="92" t="s">
        <v>176</v>
      </c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4"/>
      <c r="T215" s="117">
        <v>347577</v>
      </c>
      <c r="U215" s="117"/>
      <c r="V215" s="117"/>
      <c r="W215" s="117"/>
      <c r="X215" s="117"/>
      <c r="Y215" s="117"/>
      <c r="Z215" s="117">
        <v>347577</v>
      </c>
      <c r="AA215" s="117"/>
      <c r="AB215" s="117"/>
      <c r="AC215" s="117"/>
      <c r="AD215" s="117"/>
      <c r="AE215" s="117">
        <v>0</v>
      </c>
      <c r="AF215" s="117"/>
      <c r="AG215" s="117"/>
      <c r="AH215" s="117"/>
      <c r="AI215" s="117"/>
      <c r="AJ215" s="117"/>
      <c r="AK215" s="117">
        <v>0</v>
      </c>
      <c r="AL215" s="117"/>
      <c r="AM215" s="117"/>
      <c r="AN215" s="117"/>
      <c r="AO215" s="117"/>
      <c r="AP215" s="117"/>
      <c r="AQ215" s="117">
        <v>0</v>
      </c>
      <c r="AR215" s="117"/>
      <c r="AS215" s="117"/>
      <c r="AT215" s="117"/>
      <c r="AU215" s="117"/>
      <c r="AV215" s="117"/>
      <c r="AW215" s="125"/>
      <c r="AX215" s="125"/>
      <c r="AY215" s="125"/>
      <c r="AZ215" s="125"/>
      <c r="BA215" s="125"/>
      <c r="BB215" s="125"/>
      <c r="BC215" s="125"/>
      <c r="BD215" s="125"/>
      <c r="BE215" s="125"/>
      <c r="BF215" s="125"/>
      <c r="BG215" s="125"/>
      <c r="BH215" s="125"/>
      <c r="BI215" s="125"/>
      <c r="BJ215" s="125"/>
      <c r="BK215" s="125"/>
      <c r="BL215" s="125"/>
      <c r="CA215" s="99" t="s">
        <v>55</v>
      </c>
    </row>
    <row r="216" spans="1:79" s="6" customFormat="1" ht="12.75" customHeight="1" x14ac:dyDescent="0.2">
      <c r="A216" s="85"/>
      <c r="B216" s="85"/>
      <c r="C216" s="85"/>
      <c r="D216" s="85"/>
      <c r="E216" s="85"/>
      <c r="F216" s="85"/>
      <c r="G216" s="100" t="s">
        <v>147</v>
      </c>
      <c r="H216" s="101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  <c r="S216" s="102"/>
      <c r="T216" s="116">
        <v>347577</v>
      </c>
      <c r="U216" s="116"/>
      <c r="V216" s="116"/>
      <c r="W216" s="116"/>
      <c r="X216" s="116"/>
      <c r="Y216" s="116"/>
      <c r="Z216" s="116">
        <v>347577</v>
      </c>
      <c r="AA216" s="116"/>
      <c r="AB216" s="116"/>
      <c r="AC216" s="116"/>
      <c r="AD216" s="116"/>
      <c r="AE216" s="116">
        <v>0</v>
      </c>
      <c r="AF216" s="116"/>
      <c r="AG216" s="116"/>
      <c r="AH216" s="116"/>
      <c r="AI216" s="116"/>
      <c r="AJ216" s="116"/>
      <c r="AK216" s="116">
        <v>0</v>
      </c>
      <c r="AL216" s="116"/>
      <c r="AM216" s="116"/>
      <c r="AN216" s="116"/>
      <c r="AO216" s="116"/>
      <c r="AP216" s="116"/>
      <c r="AQ216" s="116">
        <v>0</v>
      </c>
      <c r="AR216" s="116"/>
      <c r="AS216" s="116"/>
      <c r="AT216" s="116"/>
      <c r="AU216" s="116"/>
      <c r="AV216" s="116"/>
      <c r="AW216" s="120"/>
      <c r="AX216" s="120"/>
      <c r="AY216" s="120"/>
      <c r="AZ216" s="120"/>
      <c r="BA216" s="120"/>
      <c r="BB216" s="120"/>
      <c r="BC216" s="120"/>
      <c r="BD216" s="120"/>
      <c r="BE216" s="120"/>
      <c r="BF216" s="120"/>
      <c r="BG216" s="120"/>
      <c r="BH216" s="120"/>
      <c r="BI216" s="120"/>
      <c r="BJ216" s="120"/>
      <c r="BK216" s="120"/>
      <c r="BL216" s="120"/>
    </row>
    <row r="218" spans="1:79" ht="14.25" customHeight="1" x14ac:dyDescent="0.2">
      <c r="A218" s="29" t="s">
        <v>233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5" customHeight="1" x14ac:dyDescent="0.2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60"/>
      <c r="AG219" s="60"/>
      <c r="AH219" s="60"/>
      <c r="AI219" s="60"/>
      <c r="AJ219" s="60"/>
      <c r="AK219" s="60"/>
      <c r="AL219" s="60"/>
      <c r="AM219" s="60"/>
      <c r="AN219" s="60"/>
      <c r="AO219" s="60"/>
      <c r="AP219" s="60"/>
      <c r="AQ219" s="60"/>
      <c r="AR219" s="60"/>
      <c r="AS219" s="60"/>
      <c r="AT219" s="60"/>
      <c r="AU219" s="60"/>
      <c r="AV219" s="60"/>
      <c r="AW219" s="60"/>
      <c r="AX219" s="60"/>
      <c r="AY219" s="60"/>
      <c r="AZ219" s="60"/>
      <c r="BA219" s="60"/>
      <c r="BB219" s="60"/>
      <c r="BC219" s="60"/>
      <c r="BD219" s="60"/>
      <c r="BE219" s="60"/>
      <c r="BF219" s="60"/>
      <c r="BG219" s="60"/>
      <c r="BH219" s="60"/>
      <c r="BI219" s="60"/>
      <c r="BJ219" s="60"/>
      <c r="BK219" s="60"/>
      <c r="BL219" s="60"/>
    </row>
    <row r="220" spans="1:79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2" spans="1:79" ht="14.25" x14ac:dyDescent="0.2">
      <c r="A222" s="29" t="s">
        <v>248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4.25" x14ac:dyDescent="0.2">
      <c r="A223" s="29" t="s">
        <v>221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5" customHeight="1" x14ac:dyDescent="0.2">
      <c r="A224" s="126" t="s">
        <v>200</v>
      </c>
      <c r="B224" s="127"/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  <c r="Z224" s="127"/>
      <c r="AA224" s="127"/>
      <c r="AB224" s="127"/>
      <c r="AC224" s="127"/>
      <c r="AD224" s="127"/>
      <c r="AE224" s="127"/>
      <c r="AF224" s="127"/>
      <c r="AG224" s="127"/>
      <c r="AH224" s="127"/>
      <c r="AI224" s="127"/>
      <c r="AJ224" s="127"/>
      <c r="AK224" s="127"/>
      <c r="AL224" s="127"/>
      <c r="AM224" s="127"/>
      <c r="AN224" s="127"/>
      <c r="AO224" s="127"/>
      <c r="AP224" s="127"/>
      <c r="AQ224" s="127"/>
      <c r="AR224" s="127"/>
      <c r="AS224" s="127"/>
      <c r="AT224" s="127"/>
      <c r="AU224" s="127"/>
      <c r="AV224" s="127"/>
      <c r="AW224" s="127"/>
      <c r="AX224" s="127"/>
      <c r="AY224" s="127"/>
      <c r="AZ224" s="127"/>
      <c r="BA224" s="127"/>
      <c r="BB224" s="127"/>
      <c r="BC224" s="127"/>
      <c r="BD224" s="127"/>
      <c r="BE224" s="127"/>
      <c r="BF224" s="127"/>
      <c r="BG224" s="127"/>
      <c r="BH224" s="127"/>
      <c r="BI224" s="127"/>
      <c r="BJ224" s="127"/>
      <c r="BK224" s="127"/>
      <c r="BL224" s="127"/>
    </row>
    <row r="225" spans="1:64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8" spans="1:64" ht="18.95" customHeight="1" x14ac:dyDescent="0.2">
      <c r="A228" s="130" t="s">
        <v>206</v>
      </c>
      <c r="B228" s="127"/>
      <c r="C228" s="127"/>
      <c r="D228" s="127"/>
      <c r="E228" s="127"/>
      <c r="F228" s="127"/>
      <c r="G228" s="127"/>
      <c r="H228" s="127"/>
      <c r="I228" s="127"/>
      <c r="J228" s="127"/>
      <c r="K228" s="127"/>
      <c r="L228" s="127"/>
      <c r="M228" s="127"/>
      <c r="N228" s="127"/>
      <c r="O228" s="127"/>
      <c r="P228" s="127"/>
      <c r="Q228" s="127"/>
      <c r="R228" s="127"/>
      <c r="S228" s="127"/>
      <c r="T228" s="127"/>
      <c r="U228" s="127"/>
      <c r="V228" s="127"/>
      <c r="W228" s="127"/>
      <c r="X228" s="127"/>
      <c r="Y228" s="127"/>
      <c r="Z228" s="127"/>
      <c r="AA228" s="127"/>
      <c r="AB228" s="22"/>
      <c r="AC228" s="22"/>
      <c r="AD228" s="22"/>
      <c r="AE228" s="22"/>
      <c r="AF228" s="22"/>
      <c r="AG228" s="22"/>
      <c r="AH228" s="42"/>
      <c r="AI228" s="42"/>
      <c r="AJ228" s="42"/>
      <c r="AK228" s="42"/>
      <c r="AL228" s="42"/>
      <c r="AM228" s="42"/>
      <c r="AN228" s="42"/>
      <c r="AO228" s="42"/>
      <c r="AP228" s="42"/>
      <c r="AQ228" s="22"/>
      <c r="AR228" s="22"/>
      <c r="AS228" s="22"/>
      <c r="AT228" s="22"/>
      <c r="AU228" s="131" t="s">
        <v>208</v>
      </c>
      <c r="AV228" s="129"/>
      <c r="AW228" s="129"/>
      <c r="AX228" s="129"/>
      <c r="AY228" s="129"/>
      <c r="AZ228" s="129"/>
      <c r="BA228" s="129"/>
      <c r="BB228" s="129"/>
      <c r="BC228" s="129"/>
      <c r="BD228" s="129"/>
      <c r="BE228" s="129"/>
      <c r="BF228" s="129"/>
    </row>
    <row r="229" spans="1:64" ht="12.75" customHeight="1" x14ac:dyDescent="0.2">
      <c r="AB229" s="23"/>
      <c r="AC229" s="23"/>
      <c r="AD229" s="23"/>
      <c r="AE229" s="23"/>
      <c r="AF229" s="23"/>
      <c r="AG229" s="23"/>
      <c r="AH229" s="28" t="s">
        <v>1</v>
      </c>
      <c r="AI229" s="28"/>
      <c r="AJ229" s="28"/>
      <c r="AK229" s="28"/>
      <c r="AL229" s="28"/>
      <c r="AM229" s="28"/>
      <c r="AN229" s="28"/>
      <c r="AO229" s="28"/>
      <c r="AP229" s="28"/>
      <c r="AQ229" s="23"/>
      <c r="AR229" s="23"/>
      <c r="AS229" s="23"/>
      <c r="AT229" s="23"/>
      <c r="AU229" s="28" t="s">
        <v>160</v>
      </c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</row>
    <row r="230" spans="1:64" ht="15" x14ac:dyDescent="0.2">
      <c r="AB230" s="23"/>
      <c r="AC230" s="23"/>
      <c r="AD230" s="23"/>
      <c r="AE230" s="23"/>
      <c r="AF230" s="23"/>
      <c r="AG230" s="23"/>
      <c r="AH230" s="24"/>
      <c r="AI230" s="24"/>
      <c r="AJ230" s="24"/>
      <c r="AK230" s="24"/>
      <c r="AL230" s="24"/>
      <c r="AM230" s="24"/>
      <c r="AN230" s="24"/>
      <c r="AO230" s="24"/>
      <c r="AP230" s="24"/>
      <c r="AQ230" s="23"/>
      <c r="AR230" s="23"/>
      <c r="AS230" s="23"/>
      <c r="AT230" s="23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</row>
    <row r="231" spans="1:64" ht="28.5" customHeight="1" x14ac:dyDescent="0.2">
      <c r="A231" s="130" t="s">
        <v>207</v>
      </c>
      <c r="B231" s="127"/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  <c r="Z231" s="127"/>
      <c r="AA231" s="127"/>
      <c r="AB231" s="23"/>
      <c r="AC231" s="23"/>
      <c r="AD231" s="23"/>
      <c r="AE231" s="23"/>
      <c r="AF231" s="23"/>
      <c r="AG231" s="23"/>
      <c r="AH231" s="43"/>
      <c r="AI231" s="43"/>
      <c r="AJ231" s="43"/>
      <c r="AK231" s="43"/>
      <c r="AL231" s="43"/>
      <c r="AM231" s="43"/>
      <c r="AN231" s="43"/>
      <c r="AO231" s="43"/>
      <c r="AP231" s="43"/>
      <c r="AQ231" s="23"/>
      <c r="AR231" s="23"/>
      <c r="AS231" s="23"/>
      <c r="AT231" s="23"/>
      <c r="AU231" s="132" t="s">
        <v>209</v>
      </c>
      <c r="AV231" s="129"/>
      <c r="AW231" s="129"/>
      <c r="AX231" s="129"/>
      <c r="AY231" s="129"/>
      <c r="AZ231" s="129"/>
      <c r="BA231" s="129"/>
      <c r="BB231" s="129"/>
      <c r="BC231" s="129"/>
      <c r="BD231" s="129"/>
      <c r="BE231" s="129"/>
      <c r="BF231" s="129"/>
    </row>
    <row r="232" spans="1:64" ht="12" customHeight="1" x14ac:dyDescent="0.2">
      <c r="AB232" s="23"/>
      <c r="AC232" s="23"/>
      <c r="AD232" s="23"/>
      <c r="AE232" s="23"/>
      <c r="AF232" s="23"/>
      <c r="AG232" s="23"/>
      <c r="AH232" s="28" t="s">
        <v>1</v>
      </c>
      <c r="AI232" s="28"/>
      <c r="AJ232" s="28"/>
      <c r="AK232" s="28"/>
      <c r="AL232" s="28"/>
      <c r="AM232" s="28"/>
      <c r="AN232" s="28"/>
      <c r="AO232" s="28"/>
      <c r="AP232" s="28"/>
      <c r="AQ232" s="23"/>
      <c r="AR232" s="23"/>
      <c r="AS232" s="23"/>
      <c r="AT232" s="23"/>
      <c r="AU232" s="28" t="s">
        <v>160</v>
      </c>
      <c r="AV232" s="28"/>
      <c r="AW232" s="28"/>
      <c r="AX232" s="28"/>
      <c r="AY232" s="28"/>
      <c r="AZ232" s="28"/>
      <c r="BA232" s="28"/>
      <c r="BB232" s="28"/>
      <c r="BC232" s="28"/>
      <c r="BD232" s="28"/>
      <c r="BE232" s="28"/>
      <c r="BF232" s="28"/>
    </row>
  </sheetData>
  <mergeCells count="1390">
    <mergeCell ref="A216:F216"/>
    <mergeCell ref="G216:S216"/>
    <mergeCell ref="T216:Y216"/>
    <mergeCell ref="Z216:AD216"/>
    <mergeCell ref="AE216:AJ216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J207:AN207"/>
    <mergeCell ref="AO207:AS207"/>
    <mergeCell ref="AT207:AW207"/>
    <mergeCell ref="A197:F197"/>
    <mergeCell ref="G197:S197"/>
    <mergeCell ref="T197:Y197"/>
    <mergeCell ref="Z197:AD197"/>
    <mergeCell ref="AE197:AJ197"/>
    <mergeCell ref="AK197:AP197"/>
    <mergeCell ref="AQ197:AV197"/>
    <mergeCell ref="AW197:BA197"/>
    <mergeCell ref="BB197:BF197"/>
    <mergeCell ref="AP173:AT173"/>
    <mergeCell ref="AU173:AY173"/>
    <mergeCell ref="AZ173:BD173"/>
    <mergeCell ref="AK172:AO172"/>
    <mergeCell ref="AP172:AT172"/>
    <mergeCell ref="AU172:AY172"/>
    <mergeCell ref="AZ172:BD172"/>
    <mergeCell ref="A173:F173"/>
    <mergeCell ref="G173:S173"/>
    <mergeCell ref="T173:Z173"/>
    <mergeCell ref="AA173:AE173"/>
    <mergeCell ref="AF173:AJ173"/>
    <mergeCell ref="AK173:AO173"/>
    <mergeCell ref="A172:F172"/>
    <mergeCell ref="G172:S172"/>
    <mergeCell ref="T172:Z172"/>
    <mergeCell ref="AA172:AE172"/>
    <mergeCell ref="AF172:AJ172"/>
    <mergeCell ref="BE163:BI163"/>
    <mergeCell ref="BJ163:BN163"/>
    <mergeCell ref="BO163:BS163"/>
    <mergeCell ref="BO162:BS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Z163:BD163"/>
    <mergeCell ref="AK162:AO162"/>
    <mergeCell ref="AP162:AT162"/>
    <mergeCell ref="AU162:AY162"/>
    <mergeCell ref="AZ162:BD162"/>
    <mergeCell ref="BE162:BI162"/>
    <mergeCell ref="BJ162:BN162"/>
    <mergeCell ref="A162:F162"/>
    <mergeCell ref="G162:S162"/>
    <mergeCell ref="T162:Z162"/>
    <mergeCell ref="AA162:AE162"/>
    <mergeCell ref="AF162:AJ162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8:BI118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AU112:AY112"/>
    <mergeCell ref="AZ112:BD112"/>
    <mergeCell ref="BE112:BI112"/>
    <mergeCell ref="BJ112:BN112"/>
    <mergeCell ref="BO112:BS112"/>
    <mergeCell ref="BT112:BX112"/>
    <mergeCell ref="A112:C112"/>
    <mergeCell ref="D112:P112"/>
    <mergeCell ref="Q112:U112"/>
    <mergeCell ref="V112:AE112"/>
    <mergeCell ref="AF112:AJ112"/>
    <mergeCell ref="AK112:AO112"/>
    <mergeCell ref="AP112:AT112"/>
    <mergeCell ref="A102:C102"/>
    <mergeCell ref="D102:T102"/>
    <mergeCell ref="U102:Y102"/>
    <mergeCell ref="Z102:AD102"/>
    <mergeCell ref="AE102:AI102"/>
    <mergeCell ref="AJ102:AN102"/>
    <mergeCell ref="AO102:AS102"/>
    <mergeCell ref="BB93:BF93"/>
    <mergeCell ref="BG93:BK93"/>
    <mergeCell ref="BL93:BP93"/>
    <mergeCell ref="BQ93:BT93"/>
    <mergeCell ref="BU93:BY93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X93:BA93"/>
    <mergeCell ref="BG74:BK74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1:AA231"/>
    <mergeCell ref="AH231:AP231"/>
    <mergeCell ref="AU231:BF231"/>
    <mergeCell ref="AH232:AP232"/>
    <mergeCell ref="AU232:BF232"/>
    <mergeCell ref="A31:D31"/>
    <mergeCell ref="E31:T31"/>
    <mergeCell ref="U31:Y31"/>
    <mergeCell ref="Z31:AD31"/>
    <mergeCell ref="AE31:AH31"/>
    <mergeCell ref="A224:BL224"/>
    <mergeCell ref="A228:AA228"/>
    <mergeCell ref="AH228:AP228"/>
    <mergeCell ref="AU228:BF228"/>
    <mergeCell ref="AH229:AP229"/>
    <mergeCell ref="AU229:BF229"/>
    <mergeCell ref="AW215:BD215"/>
    <mergeCell ref="BE215:BL215"/>
    <mergeCell ref="A218:BL218"/>
    <mergeCell ref="A219:BL219"/>
    <mergeCell ref="A222:BL222"/>
    <mergeCell ref="A223:BL223"/>
    <mergeCell ref="AK216:AP216"/>
    <mergeCell ref="AQ216:AV216"/>
    <mergeCell ref="AW216:BD216"/>
    <mergeCell ref="BE216:BL216"/>
    <mergeCell ref="AQ214:AV214"/>
    <mergeCell ref="AW214:BD214"/>
    <mergeCell ref="BE214:BL214"/>
    <mergeCell ref="A215:F215"/>
    <mergeCell ref="G215:S215"/>
    <mergeCell ref="T215:Y215"/>
    <mergeCell ref="Z215:AD215"/>
    <mergeCell ref="AE215:AJ215"/>
    <mergeCell ref="AK215:AP215"/>
    <mergeCell ref="AQ215:AV215"/>
    <mergeCell ref="A214:F214"/>
    <mergeCell ref="G214:S214"/>
    <mergeCell ref="T214:Y214"/>
    <mergeCell ref="Z214:AD214"/>
    <mergeCell ref="AE214:AJ214"/>
    <mergeCell ref="AK214:AP214"/>
    <mergeCell ref="BE211:BL212"/>
    <mergeCell ref="A213:F213"/>
    <mergeCell ref="G213:S213"/>
    <mergeCell ref="T213:Y213"/>
    <mergeCell ref="Z213:AD213"/>
    <mergeCell ref="AE213:AJ213"/>
    <mergeCell ref="AK213:AP213"/>
    <mergeCell ref="AQ213:AV213"/>
    <mergeCell ref="AW213:BD213"/>
    <mergeCell ref="BE213:BL213"/>
    <mergeCell ref="A209:BL209"/>
    <mergeCell ref="A210:BL210"/>
    <mergeCell ref="A211:F212"/>
    <mergeCell ref="G211:S212"/>
    <mergeCell ref="T211:Y212"/>
    <mergeCell ref="Z211:AD212"/>
    <mergeCell ref="AE211:AJ212"/>
    <mergeCell ref="AK211:AP212"/>
    <mergeCell ref="AQ211:AV212"/>
    <mergeCell ref="AW211:BD212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T202:AW203"/>
    <mergeCell ref="AX202:BG202"/>
    <mergeCell ref="BH202:BL203"/>
    <mergeCell ref="Z203:AD203"/>
    <mergeCell ref="AE203:AI203"/>
    <mergeCell ref="AX203:BB203"/>
    <mergeCell ref="BC203:BG203"/>
    <mergeCell ref="A200:BL200"/>
    <mergeCell ref="A201:F203"/>
    <mergeCell ref="G201:P203"/>
    <mergeCell ref="Q201:AN201"/>
    <mergeCell ref="AO201:BL201"/>
    <mergeCell ref="Q202:U203"/>
    <mergeCell ref="V202:Y203"/>
    <mergeCell ref="Z202:AI202"/>
    <mergeCell ref="AJ202:AN203"/>
    <mergeCell ref="AO202:AS203"/>
    <mergeCell ref="AK196:AP196"/>
    <mergeCell ref="AQ196:AV196"/>
    <mergeCell ref="AW196:BA196"/>
    <mergeCell ref="BB196:BF196"/>
    <mergeCell ref="BG196:BL196"/>
    <mergeCell ref="A199:BL199"/>
    <mergeCell ref="BG197:BL197"/>
    <mergeCell ref="AK195:AP195"/>
    <mergeCell ref="AQ195:AV195"/>
    <mergeCell ref="AW195:BA195"/>
    <mergeCell ref="BB195:BF195"/>
    <mergeCell ref="BG195:BL195"/>
    <mergeCell ref="A196:F196"/>
    <mergeCell ref="G196:S196"/>
    <mergeCell ref="T196:Y196"/>
    <mergeCell ref="Z196:AD196"/>
    <mergeCell ref="AE196:AJ196"/>
    <mergeCell ref="AK194:AP194"/>
    <mergeCell ref="AQ194:AV194"/>
    <mergeCell ref="AW194:BA194"/>
    <mergeCell ref="BB194:BF194"/>
    <mergeCell ref="BG194:BL194"/>
    <mergeCell ref="A195:F195"/>
    <mergeCell ref="G195:S195"/>
    <mergeCell ref="T195:Y195"/>
    <mergeCell ref="Z195:AD195"/>
    <mergeCell ref="AE195:AJ195"/>
    <mergeCell ref="AQ192:AV193"/>
    <mergeCell ref="AW192:BF192"/>
    <mergeCell ref="BG192:BL193"/>
    <mergeCell ref="AW193:BA193"/>
    <mergeCell ref="BB193:BF193"/>
    <mergeCell ref="A194:F194"/>
    <mergeCell ref="G194:S194"/>
    <mergeCell ref="T194:Y194"/>
    <mergeCell ref="Z194:AD194"/>
    <mergeCell ref="AE194:AJ194"/>
    <mergeCell ref="A192:F193"/>
    <mergeCell ref="G192:S193"/>
    <mergeCell ref="T192:Y193"/>
    <mergeCell ref="Z192:AD193"/>
    <mergeCell ref="AE192:AJ193"/>
    <mergeCell ref="AK192:AP193"/>
    <mergeCell ref="BP182:BS182"/>
    <mergeCell ref="A185:BL185"/>
    <mergeCell ref="A186:BL186"/>
    <mergeCell ref="A189:BL189"/>
    <mergeCell ref="A190:BL190"/>
    <mergeCell ref="A191:BL191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BP180:BS180"/>
    <mergeCell ref="A181:M181"/>
    <mergeCell ref="N181:U181"/>
    <mergeCell ref="V181:Z181"/>
    <mergeCell ref="AA181:AE181"/>
    <mergeCell ref="AF181:AI181"/>
    <mergeCell ref="AJ181:AN181"/>
    <mergeCell ref="AO181:AR181"/>
    <mergeCell ref="AS181:AW181"/>
    <mergeCell ref="AX181:BA181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AA179:AE179"/>
    <mergeCell ref="AF179:AI179"/>
    <mergeCell ref="AJ179:AN179"/>
    <mergeCell ref="AO179:AR179"/>
    <mergeCell ref="AS179:AW179"/>
    <mergeCell ref="AX179:BA179"/>
    <mergeCell ref="A176:BL176"/>
    <mergeCell ref="A177:BM177"/>
    <mergeCell ref="A178:M179"/>
    <mergeCell ref="N178:U179"/>
    <mergeCell ref="V178:Z179"/>
    <mergeCell ref="AA178:AI178"/>
    <mergeCell ref="AJ178:AR178"/>
    <mergeCell ref="AS178:BA178"/>
    <mergeCell ref="BB178:BJ178"/>
    <mergeCell ref="BK178:BS178"/>
    <mergeCell ref="AZ170:BD170"/>
    <mergeCell ref="A171:F171"/>
    <mergeCell ref="G171:S171"/>
    <mergeCell ref="T171:Z171"/>
    <mergeCell ref="AA171:AE171"/>
    <mergeCell ref="AF171:AJ171"/>
    <mergeCell ref="AK171:AO171"/>
    <mergeCell ref="AP171:AT171"/>
    <mergeCell ref="AU171:AY171"/>
    <mergeCell ref="AZ171:BD171"/>
    <mergeCell ref="AU169:AY169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P168:AT168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165:BL165"/>
    <mergeCell ref="A166:BD166"/>
    <mergeCell ref="A167:F168"/>
    <mergeCell ref="G167:S168"/>
    <mergeCell ref="T167:Z168"/>
    <mergeCell ref="AA167:AO167"/>
    <mergeCell ref="AP167:BD167"/>
    <mergeCell ref="AA168:AE168"/>
    <mergeCell ref="AF168:AJ168"/>
    <mergeCell ref="AK168:AO168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5:AT125"/>
    <mergeCell ref="AU125:AY125"/>
    <mergeCell ref="AZ125:BD125"/>
    <mergeCell ref="BE125:BI125"/>
    <mergeCell ref="A134:BL134"/>
    <mergeCell ref="A135:BR135"/>
    <mergeCell ref="BE126:BI126"/>
    <mergeCell ref="A127:C127"/>
    <mergeCell ref="D127:P127"/>
    <mergeCell ref="Q127:U12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11:BX111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1:AS101"/>
    <mergeCell ref="AT101:AX101"/>
    <mergeCell ref="AY101:BC101"/>
    <mergeCell ref="BD101:BH101"/>
    <mergeCell ref="A105:BL105"/>
    <mergeCell ref="A106:BL106"/>
    <mergeCell ref="AT102:AX102"/>
    <mergeCell ref="AY102:BC102"/>
    <mergeCell ref="BD102:BH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E98:AI98"/>
    <mergeCell ref="AJ98:AN98"/>
    <mergeCell ref="AO98:AS98"/>
    <mergeCell ref="AT98:AX98"/>
    <mergeCell ref="AY98:BC98"/>
    <mergeCell ref="BD98:BH98"/>
    <mergeCell ref="BQ92:BT92"/>
    <mergeCell ref="BU92:BY92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2:AV72"/>
    <mergeCell ref="AW72:BA72"/>
    <mergeCell ref="BB72:BF72"/>
    <mergeCell ref="BG72:BK72"/>
    <mergeCell ref="A76:BL76"/>
    <mergeCell ref="A77:BK77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4:BY54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50 A101">
    <cfRule type="cellIs" dxfId="34" priority="39" stopIfTrue="1" operator="equal">
      <formula>A91</formula>
    </cfRule>
  </conditionalFormatting>
  <conditionalFormatting sqref="A111:C111 A125:C125">
    <cfRule type="cellIs" dxfId="33" priority="40" stopIfTrue="1" operator="equal">
      <formula>A110</formula>
    </cfRule>
    <cfRule type="cellIs" dxfId="32" priority="41" stopIfTrue="1" operator="equal">
      <formula>0</formula>
    </cfRule>
  </conditionalFormatting>
  <conditionalFormatting sqref="A93">
    <cfRule type="cellIs" dxfId="31" priority="38" stopIfTrue="1" operator="equal">
      <formula>A92</formula>
    </cfRule>
  </conditionalFormatting>
  <conditionalFormatting sqref="A103">
    <cfRule type="cellIs" dxfId="30" priority="43" stopIfTrue="1" operator="equal">
      <formula>A101</formula>
    </cfRule>
  </conditionalFormatting>
  <conditionalFormatting sqref="A102">
    <cfRule type="cellIs" dxfId="29" priority="36" stopIfTrue="1" operator="equal">
      <formula>A101</formula>
    </cfRule>
  </conditionalFormatting>
  <conditionalFormatting sqref="A151">
    <cfRule type="cellIs" dxfId="28" priority="2" stopIfTrue="1" operator="equal">
      <formula>A150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17:C117">
    <cfRule type="cellIs" dxfId="17" priority="23" stopIfTrue="1" operator="equal">
      <formula>A116</formula>
    </cfRule>
    <cfRule type="cellIs" dxfId="16" priority="24" stopIfTrue="1" operator="equal">
      <formula>0</formula>
    </cfRule>
  </conditionalFormatting>
  <conditionalFormatting sqref="A118:C118">
    <cfRule type="cellIs" dxfId="15" priority="21" stopIfTrue="1" operator="equal">
      <formula>A117</formula>
    </cfRule>
    <cfRule type="cellIs" dxfId="14" priority="22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КПК0218410</vt:lpstr>
      <vt:lpstr>'Додаток2 КПК0218410'!Область_печати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2022-12-19T15:30:12Z</cp:lastPrinted>
  <dcterms:created xsi:type="dcterms:W3CDTF">2016-07-02T12:27:50Z</dcterms:created>
  <dcterms:modified xsi:type="dcterms:W3CDTF">2022-12-19T15:30:23Z</dcterms:modified>
</cp:coreProperties>
</file>