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ф2\"/>
    </mc:Choice>
  </mc:AlternateContent>
  <bookViews>
    <workbookView xWindow="390" yWindow="1005" windowWidth="27795" windowHeight="14385" tabRatio="522"/>
  </bookViews>
  <sheets>
    <sheet name="Додаток2 КПК0218110" sheetId="6" r:id="rId1"/>
  </sheets>
  <definedNames>
    <definedName name="_xlnm.Print_Area" localSheetId="0">'Додаток2 КПК0218110'!$A$1:$BY$243</definedName>
  </definedNames>
  <calcPr calcId="162913"/>
</workbook>
</file>

<file path=xl/calcChain.xml><?xml version="1.0" encoding="utf-8"?>
<calcChain xmlns="http://schemas.openxmlformats.org/spreadsheetml/2006/main">
  <c r="BH217" i="6" l="1"/>
  <c r="AT217" i="6"/>
  <c r="AJ217" i="6"/>
  <c r="BH216" i="6"/>
  <c r="AT216" i="6"/>
  <c r="AJ216" i="6"/>
  <c r="BH215" i="6"/>
  <c r="AT215" i="6"/>
  <c r="AJ215" i="6"/>
  <c r="BH214" i="6"/>
  <c r="AT214" i="6"/>
  <c r="AJ214" i="6"/>
  <c r="BG205" i="6"/>
  <c r="AQ205" i="6"/>
  <c r="BG204" i="6"/>
  <c r="AQ204" i="6"/>
  <c r="BG203" i="6"/>
  <c r="AQ203" i="6"/>
  <c r="BG202" i="6"/>
  <c r="AQ202" i="6"/>
  <c r="AZ179" i="6"/>
  <c r="AK179" i="6"/>
  <c r="AZ178" i="6"/>
  <c r="AK178" i="6"/>
  <c r="BO170" i="6"/>
  <c r="AZ170" i="6"/>
  <c r="AK170" i="6"/>
  <c r="BO169" i="6"/>
  <c r="AZ169" i="6"/>
  <c r="AK169" i="6"/>
  <c r="BD108" i="6"/>
  <c r="AJ108" i="6"/>
  <c r="BD107" i="6"/>
  <c r="AJ107" i="6"/>
  <c r="BU99" i="6"/>
  <c r="BB99" i="6"/>
  <c r="AI99" i="6"/>
  <c r="BU98" i="6"/>
  <c r="BB98" i="6"/>
  <c r="AI98" i="6"/>
  <c r="BG88" i="6"/>
  <c r="AM88" i="6"/>
  <c r="BG80" i="6"/>
  <c r="AM80" i="6"/>
  <c r="BG79" i="6"/>
  <c r="AM79" i="6"/>
  <c r="BG78" i="6"/>
  <c r="AM78" i="6"/>
  <c r="BG77" i="6"/>
  <c r="AM77" i="6"/>
  <c r="BG76" i="6"/>
  <c r="AM76" i="6"/>
  <c r="BG75" i="6"/>
  <c r="AM75" i="6"/>
  <c r="BU67" i="6"/>
  <c r="BB67" i="6"/>
  <c r="AI67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<sst xmlns="http://schemas.openxmlformats.org/spreadsheetml/2006/main" count="720" uniqueCount="260">
  <si>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</si>
  <si>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</si>
  <si>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</si>
  <si>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</si>
  <si>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</si>
  <si>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</si>
  <si>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</si>
  <si>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</si>
  <si>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</si>
  <si>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</si>
  <si>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</si>
  <si>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</si>
  <si>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</si>
  <si>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</si>
  <si>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</si>
  <si>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</si>
  <si>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</si>
  <si>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</si>
  <si>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</si>
  <si>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</si>
  <si>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</si>
  <si>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</si>
  <si>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</si>
  <si>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</si>
  <si>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</si>
  <si>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</si>
  <si>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</si>
  <si>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</si>
  <si>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</si>
  <si>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</si>
  <si>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</si>
  <si>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</si>
  <si>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</si>
  <si>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</si>
  <si>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</si>
  <si>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</si>
  <si>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</si>
  <si>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</si>
  <si>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</si>
  <si>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</si>
  <si>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</si>
  <si>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</si>
  <si>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</si>
  <si>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</si>
  <si>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</si>
  <si>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</si>
  <si>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</si>
  <si>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</si>
  <si>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</si>
  <si>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</si>
  <si>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</si>
  <si>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</si>
  <si>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</si>
  <si>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</si>
  <si>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</si>
  <si>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</si>
  <si>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</si>
  <si>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</si>
  <si>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</si>
  <si>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</si>
  <si>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</si>
  <si>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</si>
  <si>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</si>
  <si>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</si>
  <si>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</si>
  <si>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</si>
  <si>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</si>
  <si>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</si>
  <si>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</si>
  <si>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</si>
  <si>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</si>
  <si>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</si>
  <si>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</si>
  <si>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</si>
  <si>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</si>
  <si>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</si>
  <si>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</si>
  <si>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</si>
  <si>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</si>
  <si>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</si>
  <si>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</si>
  <si>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</si>
  <si>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</si>
  <si>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</si>
  <si>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</si>
  <si>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</si>
  <si>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</si>
  <si>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</si>
  <si>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</si>
  <si>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</si>
  <si>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</si>
  <si>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</si>
  <si>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</si>
  <si>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</si>
  <si>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</si>
  <si>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</si>
  <si>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</si>
  <si>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</si>
  <si>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</si>
  <si>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</si>
  <si>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</si>
  <si>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</si>
  <si>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</si>
  <si>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</si>
  <si>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</si>
  <si>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</si>
  <si>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</si>
  <si>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</si>
  <si>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</si>
  <si>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</si>
  <si>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</si>
  <si>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</si>
  <si>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</si>
  <si>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</si>
  <si>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</si>
  <si>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</si>
  <si>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</si>
  <si>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</si>
  <si>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</si>
  <si>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</si>
  <si>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</si>
  <si>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</si>
  <si>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</si>
  <si>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</si>
  <si>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</si>
  <si>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</si>
  <si>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</si>
  <si>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</si>
  <si>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</si>
  <si>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</si>
  <si>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</si>
  <si>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</si>
  <si>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</si>
  <si>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</si>
  <si>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</si>
  <si>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</si>
  <si>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</si>
  <si>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</si>
  <si>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</si>
  <si>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</si>
  <si>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</si>
  <si>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</si>
  <si>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</si>
  <si>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</si>
  <si>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</si>
  <si>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</si>
  <si>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</si>
  <si>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</si>
  <si>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</si>
  <si>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</si>
  <si>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</si>
  <si>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</si>
  <si>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</si>
  <si>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</si>
  <si>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</si>
  <si>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</si>
  <si>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</si>
  <si>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</si>
  <si>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</si>
  <si>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</si>
  <si>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</si>
  <si>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</si>
  <si>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</si>
  <si>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</si>
  <si>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</si>
  <si>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</si>
  <si>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</si>
  <si>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</si>
  <si>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</si>
  <si>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</si>
  <si>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</si>
  <si>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</si>
  <si>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</si>
  <si>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</si>
  <si>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</si>
  <si>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</si>
  <si>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Предмети, матеріали, обладнання та інвентар</t>
  </si>
  <si>
    <t>Оплата послуг (крім комунальних)</t>
  </si>
  <si>
    <t>Субсидії та поточні трансферти підприємствам (установам, організаціям)</t>
  </si>
  <si>
    <t>Придбання обладнання і предметів довгострокового користування</t>
  </si>
  <si>
    <t>Капітальне будівництво (придбання) інших об`єктів</t>
  </si>
  <si>
    <t>Запобігання  та ліквідація надзвичайних ситуацій та  наслідків стихійного лиха</t>
  </si>
  <si>
    <t>затрат</t>
  </si>
  <si>
    <t xml:space="preserve">formula=RC[-16]+RC[-8]                          </t>
  </si>
  <si>
    <t>обсяг видатків на запобігання та ліквідіцію надзвичайних ситуацій та наслідків стихійного лиха</t>
  </si>
  <si>
    <t>грн.</t>
  </si>
  <si>
    <t>рішення міської ради</t>
  </si>
  <si>
    <t>продукту</t>
  </si>
  <si>
    <t>кількість заходів, які планується провести по ліквідації і попередженню надзвичайних ситуацій</t>
  </si>
  <si>
    <t>од.</t>
  </si>
  <si>
    <t>внутрішній облік</t>
  </si>
  <si>
    <t>ефективності</t>
  </si>
  <si>
    <t>середній обсяг витрат на виконання одного заходу</t>
  </si>
  <si>
    <t>розрахунок (обсяг видатків /кількість заходів)</t>
  </si>
  <si>
    <t>якості</t>
  </si>
  <si>
    <t>рівень виконання завдання</t>
  </si>
  <si>
    <t>відс.</t>
  </si>
  <si>
    <t>розрахунок (обсяг видатків / плановий обсяг *100)</t>
  </si>
  <si>
    <t>динаміка обсягу видатків на запобігання та ліквідацію надзвичайних ситуацій порівняно з минулим роком</t>
  </si>
  <si>
    <t>розрахунок (обсяг видатків минулого року /обсяг видатків поточного року)*100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</si>
  <si>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</si>
  <si>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</si>
  <si>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</si>
  <si>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цивільного захисту Ніжинської міської територіальної громади</t>
  </si>
  <si>
    <t>Недопущення дебіторської та кредиторської заборгованостей</t>
  </si>
  <si>
    <t>У 2021 році виконано всі завданя програми, у 2022 році очікується виконання всіх заходів програми по ліквідації і попередженню надзвичайних ситуацій. В 2023-2025 роках планується  продовжувати  дану тенденцію.</t>
  </si>
  <si>
    <t>У 2021 році були здійснені видатки за спеціальним фондом ( бюджет розвитку) на суму 47685 грн.У 2022 році очікується здійснення видатків на суму 200000 грн У 2023 році планові показники відсутні. В 2024-2025 роках планується використати по 100000 грн.</t>
  </si>
  <si>
    <t>Забезпечення реалізації заходів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</t>
  </si>
  <si>
    <t>Заходи із запобігання та ліквідації надзвичайних ситуацій та наслідків стихійного лиха</t>
  </si>
  <si>
    <t>Конституція України, Бюджетний кодекс України, ЗУ " Про публічні закупівлі ", № 5403-VI «Кодекс цивільного захисту України», ЗУ «Про місцеве самоврядування в Україні» (із змінами), постанов Кабінету Міністрів України від 30.09.2015 № 775 «Про затвердження Порядку створення та використання матеріальних резервів для запобігання і ліквідації наслідків надзвичайних ситуацій» від 19.08.2002 №1200 «Про затвердження Порядку забезпечення населення і особового складу невоєнізованих формувань засобами радіаційного та хімічного захисту» (із змінами), від 27.09.2017 р. № 733 «Про затвердження Положення про організацію оповіщення про загрозу виникнення або виникнення надзвичайних ситуацій та зв’язку у сфері цивільного захисту», Про введення режиму НС на території України.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</si>
  <si>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</si>
  <si>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</si>
  <si>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</si>
  <si>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</si>
  <si>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</si>
  <si>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</si>
  <si>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</si>
  <si>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</si>
  <si>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</si>
  <si>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</si>
  <si>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</si>
  <si>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</si>
  <si>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</si>
  <si>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</si>
  <si>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</si>
  <si>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</si>
  <si>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</si>
  <si>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</si>
  <si>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</si>
  <si>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</si>
  <si>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</si>
  <si>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</si>
  <si>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</si>
  <si>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</si>
  <si>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</si>
  <si>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</si>
  <si>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</si>
  <si>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</si>
  <si>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</si>
  <si>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</si>
  <si>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</si>
  <si>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</si>
  <si>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</si>
  <si>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</si>
  <si>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</si>
  <si>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</si>
  <si>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</si>
  <si>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</si>
  <si>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</si>
  <si>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</si>
  <si>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</si>
  <si>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</si>
  <si>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</si>
  <si>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</si>
  <si>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</si>
  <si>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(0)(2)(1)(8)(1)(1)(0)</t>
  </si>
  <si>
    <t>(8)(1)(1)(0)</t>
  </si>
  <si>
    <t>(0)(3)(2)(0)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</si>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</sst>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4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242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211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210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216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258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259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216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255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256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257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208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217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 x14ac:dyDescent="0.2">
      <c r="A15" s="125" t="s">
        <v>207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5" t="s">
        <v>208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60" customHeight="1" x14ac:dyDescent="0.2">
      <c r="A21" s="125" t="s">
        <v>209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228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218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219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222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229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62631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62631</v>
      </c>
      <c r="AJ30" s="96"/>
      <c r="AK30" s="96"/>
      <c r="AL30" s="96"/>
      <c r="AM30" s="97"/>
      <c r="AN30" s="95">
        <v>398165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398165</v>
      </c>
      <c r="BC30" s="96"/>
      <c r="BD30" s="96"/>
      <c r="BE30" s="96"/>
      <c r="BF30" s="97"/>
      <c r="BG30" s="95">
        <v>234000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234000</v>
      </c>
      <c r="BV30" s="96"/>
      <c r="BW30" s="96"/>
      <c r="BX30" s="96"/>
      <c r="BY30" s="97"/>
      <c r="CA30" s="98" t="s">
        <v>22</v>
      </c>
    </row>
    <row r="31" spans="1:79" s="98" customFormat="1" ht="25.5" customHeight="1" x14ac:dyDescent="0.2">
      <c r="A31" s="88"/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47685</v>
      </c>
      <c r="AA31" s="94"/>
      <c r="AB31" s="94"/>
      <c r="AC31" s="94"/>
      <c r="AD31" s="94"/>
      <c r="AE31" s="95">
        <v>47685</v>
      </c>
      <c r="AF31" s="96"/>
      <c r="AG31" s="96"/>
      <c r="AH31" s="97"/>
      <c r="AI31" s="95">
        <f>IF(ISNUMBER(U31),U31,0)+IF(ISNUMBER(Z31),Z31,0)</f>
        <v>47685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200000</v>
      </c>
      <c r="AT31" s="96"/>
      <c r="AU31" s="96"/>
      <c r="AV31" s="96"/>
      <c r="AW31" s="97"/>
      <c r="AX31" s="95">
        <v>200000</v>
      </c>
      <c r="AY31" s="96"/>
      <c r="AZ31" s="96"/>
      <c r="BA31" s="97"/>
      <c r="BB31" s="95">
        <f>IF(ISNUMBER(AN31),AN31,0)+IF(ISNUMBER(AS31),AS31,0)</f>
        <v>200000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0</v>
      </c>
      <c r="BM31" s="96"/>
      <c r="BN31" s="96"/>
      <c r="BO31" s="96"/>
      <c r="BP31" s="97"/>
      <c r="BQ31" s="95">
        <v>0</v>
      </c>
      <c r="BR31" s="96"/>
      <c r="BS31" s="96"/>
      <c r="BT31" s="97"/>
      <c r="BU31" s="95">
        <f>IF(ISNUMBER(BG31),BG31,0)+IF(ISNUMBER(BL31),BL31,0)</f>
        <v>0</v>
      </c>
      <c r="BV31" s="96"/>
      <c r="BW31" s="96"/>
      <c r="BX31" s="96"/>
      <c r="BY31" s="97"/>
    </row>
    <row r="32" spans="1:79" s="98" customFormat="1" ht="38.25" customHeight="1" x14ac:dyDescent="0.2">
      <c r="A32" s="88">
        <v>602400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47685</v>
      </c>
      <c r="AA32" s="94"/>
      <c r="AB32" s="94"/>
      <c r="AC32" s="94"/>
      <c r="AD32" s="94"/>
      <c r="AE32" s="95">
        <v>47685</v>
      </c>
      <c r="AF32" s="96"/>
      <c r="AG32" s="96"/>
      <c r="AH32" s="97"/>
      <c r="AI32" s="95">
        <f>IF(ISNUMBER(U32),U32,0)+IF(ISNUMBER(Z32),Z32,0)</f>
        <v>47685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200000</v>
      </c>
      <c r="AT32" s="96"/>
      <c r="AU32" s="96"/>
      <c r="AV32" s="96"/>
      <c r="AW32" s="97"/>
      <c r="AX32" s="95">
        <v>200000</v>
      </c>
      <c r="AY32" s="96"/>
      <c r="AZ32" s="96"/>
      <c r="BA32" s="97"/>
      <c r="BB32" s="95">
        <f>IF(ISNUMBER(AN32),AN32,0)+IF(ISNUMBER(AS32),AS32,0)</f>
        <v>200000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0</v>
      </c>
      <c r="BM32" s="96"/>
      <c r="BN32" s="96"/>
      <c r="BO32" s="96"/>
      <c r="BP32" s="97"/>
      <c r="BQ32" s="95">
        <v>0</v>
      </c>
      <c r="BR32" s="96"/>
      <c r="BS32" s="96"/>
      <c r="BT32" s="97"/>
      <c r="BU32" s="95">
        <f>IF(ISNUMBER(BG32),BG32,0)+IF(ISNUMBER(BL32),BL32,0)</f>
        <v>0</v>
      </c>
      <c r="BV32" s="96"/>
      <c r="BW32" s="96"/>
      <c r="BX32" s="96"/>
      <c r="BY32" s="97"/>
    </row>
    <row r="33" spans="1:79" s="6" customFormat="1" ht="12.75" customHeight="1" x14ac:dyDescent="0.2">
      <c r="A33" s="85"/>
      <c r="B33" s="86"/>
      <c r="C33" s="86"/>
      <c r="D33" s="87"/>
      <c r="E33" s="99" t="s">
        <v>147</v>
      </c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1"/>
      <c r="U33" s="102">
        <v>62631</v>
      </c>
      <c r="V33" s="102"/>
      <c r="W33" s="102"/>
      <c r="X33" s="102"/>
      <c r="Y33" s="102"/>
      <c r="Z33" s="102">
        <v>47685</v>
      </c>
      <c r="AA33" s="102"/>
      <c r="AB33" s="102"/>
      <c r="AC33" s="102"/>
      <c r="AD33" s="102"/>
      <c r="AE33" s="103">
        <v>47685</v>
      </c>
      <c r="AF33" s="104"/>
      <c r="AG33" s="104"/>
      <c r="AH33" s="105"/>
      <c r="AI33" s="103">
        <f>IF(ISNUMBER(U33),U33,0)+IF(ISNUMBER(Z33),Z33,0)</f>
        <v>110316</v>
      </c>
      <c r="AJ33" s="104"/>
      <c r="AK33" s="104"/>
      <c r="AL33" s="104"/>
      <c r="AM33" s="105"/>
      <c r="AN33" s="103">
        <v>398165</v>
      </c>
      <c r="AO33" s="104"/>
      <c r="AP33" s="104"/>
      <c r="AQ33" s="104"/>
      <c r="AR33" s="105"/>
      <c r="AS33" s="103">
        <v>200000</v>
      </c>
      <c r="AT33" s="104"/>
      <c r="AU33" s="104"/>
      <c r="AV33" s="104"/>
      <c r="AW33" s="105"/>
      <c r="AX33" s="103">
        <v>200000</v>
      </c>
      <c r="AY33" s="104"/>
      <c r="AZ33" s="104"/>
      <c r="BA33" s="105"/>
      <c r="BB33" s="103">
        <f>IF(ISNUMBER(AN33),AN33,0)+IF(ISNUMBER(AS33),AS33,0)</f>
        <v>598165</v>
      </c>
      <c r="BC33" s="104"/>
      <c r="BD33" s="104"/>
      <c r="BE33" s="104"/>
      <c r="BF33" s="105"/>
      <c r="BG33" s="103">
        <v>234000</v>
      </c>
      <c r="BH33" s="104"/>
      <c r="BI33" s="104"/>
      <c r="BJ33" s="104"/>
      <c r="BK33" s="105"/>
      <c r="BL33" s="103">
        <v>0</v>
      </c>
      <c r="BM33" s="104"/>
      <c r="BN33" s="104"/>
      <c r="BO33" s="104"/>
      <c r="BP33" s="105"/>
      <c r="BQ33" s="103">
        <v>0</v>
      </c>
      <c r="BR33" s="104"/>
      <c r="BS33" s="104"/>
      <c r="BT33" s="105"/>
      <c r="BU33" s="103">
        <f>IF(ISNUMBER(BG33),BG33,0)+IF(ISNUMBER(BL33),BL33,0)</f>
        <v>234000</v>
      </c>
      <c r="BV33" s="104"/>
      <c r="BW33" s="104"/>
      <c r="BX33" s="104"/>
      <c r="BY33" s="105"/>
    </row>
    <row r="35" spans="1:79" ht="14.25" customHeight="1" x14ac:dyDescent="0.2">
      <c r="A35" s="78" t="s">
        <v>244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5" customHeight="1" x14ac:dyDescent="0.2">
      <c r="A36" s="44" t="s">
        <v>218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240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245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8" customFormat="1" ht="12.75" customHeight="1" x14ac:dyDescent="0.2">
      <c r="A41" s="88"/>
      <c r="B41" s="89"/>
      <c r="C41" s="89"/>
      <c r="D41" s="90"/>
      <c r="E41" s="91" t="s">
        <v>172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>
        <v>234000</v>
      </c>
      <c r="Y41" s="96"/>
      <c r="Z41" s="96"/>
      <c r="AA41" s="96"/>
      <c r="AB41" s="97"/>
      <c r="AC41" s="95" t="s">
        <v>173</v>
      </c>
      <c r="AD41" s="96"/>
      <c r="AE41" s="96"/>
      <c r="AF41" s="96"/>
      <c r="AG41" s="97"/>
      <c r="AH41" s="95" t="s">
        <v>173</v>
      </c>
      <c r="AI41" s="96"/>
      <c r="AJ41" s="96"/>
      <c r="AK41" s="96"/>
      <c r="AL41" s="97"/>
      <c r="AM41" s="95">
        <f>IF(ISNUMBER(X41),X41,0)+IF(ISNUMBER(AC41),AC41,0)</f>
        <v>234000</v>
      </c>
      <c r="AN41" s="96"/>
      <c r="AO41" s="96"/>
      <c r="AP41" s="96"/>
      <c r="AQ41" s="97"/>
      <c r="AR41" s="95">
        <v>234000</v>
      </c>
      <c r="AS41" s="96"/>
      <c r="AT41" s="96"/>
      <c r="AU41" s="96"/>
      <c r="AV41" s="97"/>
      <c r="AW41" s="95" t="s">
        <v>173</v>
      </c>
      <c r="AX41" s="96"/>
      <c r="AY41" s="96"/>
      <c r="AZ41" s="96"/>
      <c r="BA41" s="97"/>
      <c r="BB41" s="95" t="s">
        <v>173</v>
      </c>
      <c r="BC41" s="96"/>
      <c r="BD41" s="96"/>
      <c r="BE41" s="96"/>
      <c r="BF41" s="97"/>
      <c r="BG41" s="94">
        <f>IF(ISNUMBER(AR41),AR41,0)+IF(ISNUMBER(AW41),AW41,0)</f>
        <v>234000</v>
      </c>
      <c r="BH41" s="94"/>
      <c r="BI41" s="94"/>
      <c r="BJ41" s="94"/>
      <c r="BK41" s="94"/>
      <c r="CA41" s="98" t="s">
        <v>24</v>
      </c>
    </row>
    <row r="42" spans="1:79" s="98" customFormat="1" ht="25.5" customHeight="1" x14ac:dyDescent="0.2">
      <c r="A42" s="88"/>
      <c r="B42" s="89"/>
      <c r="C42" s="89"/>
      <c r="D42" s="90"/>
      <c r="E42" s="91" t="s">
        <v>174</v>
      </c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3"/>
      <c r="X42" s="95" t="s">
        <v>173</v>
      </c>
      <c r="Y42" s="96"/>
      <c r="Z42" s="96"/>
      <c r="AA42" s="96"/>
      <c r="AB42" s="97"/>
      <c r="AC42" s="95">
        <v>100000</v>
      </c>
      <c r="AD42" s="96"/>
      <c r="AE42" s="96"/>
      <c r="AF42" s="96"/>
      <c r="AG42" s="97"/>
      <c r="AH42" s="95">
        <v>100000</v>
      </c>
      <c r="AI42" s="96"/>
      <c r="AJ42" s="96"/>
      <c r="AK42" s="96"/>
      <c r="AL42" s="97"/>
      <c r="AM42" s="95">
        <f>IF(ISNUMBER(X42),X42,0)+IF(ISNUMBER(AC42),AC42,0)</f>
        <v>100000</v>
      </c>
      <c r="AN42" s="96"/>
      <c r="AO42" s="96"/>
      <c r="AP42" s="96"/>
      <c r="AQ42" s="97"/>
      <c r="AR42" s="95" t="s">
        <v>173</v>
      </c>
      <c r="AS42" s="96"/>
      <c r="AT42" s="96"/>
      <c r="AU42" s="96"/>
      <c r="AV42" s="97"/>
      <c r="AW42" s="95">
        <v>100000</v>
      </c>
      <c r="AX42" s="96"/>
      <c r="AY42" s="96"/>
      <c r="AZ42" s="96"/>
      <c r="BA42" s="97"/>
      <c r="BB42" s="95">
        <v>100000</v>
      </c>
      <c r="BC42" s="96"/>
      <c r="BD42" s="96"/>
      <c r="BE42" s="96"/>
      <c r="BF42" s="97"/>
      <c r="BG42" s="94">
        <f>IF(ISNUMBER(AR42),AR42,0)+IF(ISNUMBER(AW42),AW42,0)</f>
        <v>100000</v>
      </c>
      <c r="BH42" s="94"/>
      <c r="BI42" s="94"/>
      <c r="BJ42" s="94"/>
      <c r="BK42" s="94"/>
    </row>
    <row r="43" spans="1:79" s="98" customFormat="1" ht="25.5" customHeight="1" x14ac:dyDescent="0.2">
      <c r="A43" s="88">
        <v>602400</v>
      </c>
      <c r="B43" s="89"/>
      <c r="C43" s="89"/>
      <c r="D43" s="90"/>
      <c r="E43" s="91" t="s">
        <v>175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 t="s">
        <v>173</v>
      </c>
      <c r="Y43" s="96"/>
      <c r="Z43" s="96"/>
      <c r="AA43" s="96"/>
      <c r="AB43" s="97"/>
      <c r="AC43" s="95">
        <v>100000</v>
      </c>
      <c r="AD43" s="96"/>
      <c r="AE43" s="96"/>
      <c r="AF43" s="96"/>
      <c r="AG43" s="97"/>
      <c r="AH43" s="95">
        <v>100000</v>
      </c>
      <c r="AI43" s="96"/>
      <c r="AJ43" s="96"/>
      <c r="AK43" s="96"/>
      <c r="AL43" s="97"/>
      <c r="AM43" s="95">
        <f>IF(ISNUMBER(X43),X43,0)+IF(ISNUMBER(AC43),AC43,0)</f>
        <v>100000</v>
      </c>
      <c r="AN43" s="96"/>
      <c r="AO43" s="96"/>
      <c r="AP43" s="96"/>
      <c r="AQ43" s="97"/>
      <c r="AR43" s="95" t="s">
        <v>173</v>
      </c>
      <c r="AS43" s="96"/>
      <c r="AT43" s="96"/>
      <c r="AU43" s="96"/>
      <c r="AV43" s="97"/>
      <c r="AW43" s="95">
        <v>100000</v>
      </c>
      <c r="AX43" s="96"/>
      <c r="AY43" s="96"/>
      <c r="AZ43" s="96"/>
      <c r="BA43" s="97"/>
      <c r="BB43" s="95">
        <v>100000</v>
      </c>
      <c r="BC43" s="96"/>
      <c r="BD43" s="96"/>
      <c r="BE43" s="96"/>
      <c r="BF43" s="97"/>
      <c r="BG43" s="94">
        <f>IF(ISNUMBER(AR43),AR43,0)+IF(ISNUMBER(AW43),AW43,0)</f>
        <v>100000</v>
      </c>
      <c r="BH43" s="94"/>
      <c r="BI43" s="94"/>
      <c r="BJ43" s="94"/>
      <c r="BK43" s="94"/>
    </row>
    <row r="44" spans="1:79" s="6" customFormat="1" ht="12.75" customHeight="1" x14ac:dyDescent="0.2">
      <c r="A44" s="85"/>
      <c r="B44" s="86"/>
      <c r="C44" s="86"/>
      <c r="D44" s="87"/>
      <c r="E44" s="99" t="s">
        <v>147</v>
      </c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1"/>
      <c r="X44" s="103">
        <v>234000</v>
      </c>
      <c r="Y44" s="104"/>
      <c r="Z44" s="104"/>
      <c r="AA44" s="104"/>
      <c r="AB44" s="105"/>
      <c r="AC44" s="103">
        <v>100000</v>
      </c>
      <c r="AD44" s="104"/>
      <c r="AE44" s="104"/>
      <c r="AF44" s="104"/>
      <c r="AG44" s="105"/>
      <c r="AH44" s="103">
        <v>100000</v>
      </c>
      <c r="AI44" s="104"/>
      <c r="AJ44" s="104"/>
      <c r="AK44" s="104"/>
      <c r="AL44" s="105"/>
      <c r="AM44" s="103">
        <f>IF(ISNUMBER(X44),X44,0)+IF(ISNUMBER(AC44),AC44,0)</f>
        <v>334000</v>
      </c>
      <c r="AN44" s="104"/>
      <c r="AO44" s="104"/>
      <c r="AP44" s="104"/>
      <c r="AQ44" s="105"/>
      <c r="AR44" s="103">
        <v>234000</v>
      </c>
      <c r="AS44" s="104"/>
      <c r="AT44" s="104"/>
      <c r="AU44" s="104"/>
      <c r="AV44" s="105"/>
      <c r="AW44" s="103">
        <v>100000</v>
      </c>
      <c r="AX44" s="104"/>
      <c r="AY44" s="104"/>
      <c r="AZ44" s="104"/>
      <c r="BA44" s="105"/>
      <c r="BB44" s="103">
        <v>100000</v>
      </c>
      <c r="BC44" s="104"/>
      <c r="BD44" s="104"/>
      <c r="BE44" s="104"/>
      <c r="BF44" s="105"/>
      <c r="BG44" s="102">
        <f>IF(ISNUMBER(AR44),AR44,0)+IF(ISNUMBER(AW44),AW44,0)</f>
        <v>334000</v>
      </c>
      <c r="BH44" s="102"/>
      <c r="BI44" s="102"/>
      <c r="BJ44" s="102"/>
      <c r="BK44" s="102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230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218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219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222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229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8" customFormat="1" ht="12.75" customHeight="1" x14ac:dyDescent="0.2">
      <c r="A54" s="88">
        <v>2210</v>
      </c>
      <c r="B54" s="89"/>
      <c r="C54" s="89"/>
      <c r="D54" s="90"/>
      <c r="E54" s="91" t="s">
        <v>176</v>
      </c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3"/>
      <c r="U54" s="95">
        <v>41000</v>
      </c>
      <c r="V54" s="96"/>
      <c r="W54" s="96"/>
      <c r="X54" s="96"/>
      <c r="Y54" s="97"/>
      <c r="Z54" s="95">
        <v>0</v>
      </c>
      <c r="AA54" s="96"/>
      <c r="AB54" s="96"/>
      <c r="AC54" s="96"/>
      <c r="AD54" s="97"/>
      <c r="AE54" s="95">
        <v>0</v>
      </c>
      <c r="AF54" s="96"/>
      <c r="AG54" s="96"/>
      <c r="AH54" s="97"/>
      <c r="AI54" s="95">
        <f>IF(ISNUMBER(U54),U54,0)+IF(ISNUMBER(Z54),Z54,0)</f>
        <v>41000</v>
      </c>
      <c r="AJ54" s="96"/>
      <c r="AK54" s="96"/>
      <c r="AL54" s="96"/>
      <c r="AM54" s="97"/>
      <c r="AN54" s="95">
        <v>254465</v>
      </c>
      <c r="AO54" s="96"/>
      <c r="AP54" s="96"/>
      <c r="AQ54" s="96"/>
      <c r="AR54" s="97"/>
      <c r="AS54" s="95">
        <v>0</v>
      </c>
      <c r="AT54" s="96"/>
      <c r="AU54" s="96"/>
      <c r="AV54" s="96"/>
      <c r="AW54" s="97"/>
      <c r="AX54" s="95">
        <v>0</v>
      </c>
      <c r="AY54" s="96"/>
      <c r="AZ54" s="96"/>
      <c r="BA54" s="97"/>
      <c r="BB54" s="95">
        <f>IF(ISNUMBER(AN54),AN54,0)+IF(ISNUMBER(AS54),AS54,0)</f>
        <v>254465</v>
      </c>
      <c r="BC54" s="96"/>
      <c r="BD54" s="96"/>
      <c r="BE54" s="96"/>
      <c r="BF54" s="97"/>
      <c r="BG54" s="95">
        <v>200000</v>
      </c>
      <c r="BH54" s="96"/>
      <c r="BI54" s="96"/>
      <c r="BJ54" s="96"/>
      <c r="BK54" s="97"/>
      <c r="BL54" s="95">
        <v>0</v>
      </c>
      <c r="BM54" s="96"/>
      <c r="BN54" s="96"/>
      <c r="BO54" s="96"/>
      <c r="BP54" s="97"/>
      <c r="BQ54" s="95">
        <v>0</v>
      </c>
      <c r="BR54" s="96"/>
      <c r="BS54" s="96"/>
      <c r="BT54" s="97"/>
      <c r="BU54" s="95">
        <f>IF(ISNUMBER(BG54),BG54,0)+IF(ISNUMBER(BL54),BL54,0)</f>
        <v>200000</v>
      </c>
      <c r="BV54" s="96"/>
      <c r="BW54" s="96"/>
      <c r="BX54" s="96"/>
      <c r="BY54" s="97"/>
      <c r="CA54" s="98" t="s">
        <v>26</v>
      </c>
    </row>
    <row r="55" spans="1:79" s="98" customFormat="1" ht="12.75" customHeight="1" x14ac:dyDescent="0.2">
      <c r="A55" s="88">
        <v>2240</v>
      </c>
      <c r="B55" s="89"/>
      <c r="C55" s="89"/>
      <c r="D55" s="90"/>
      <c r="E55" s="91" t="s">
        <v>177</v>
      </c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3"/>
      <c r="U55" s="95">
        <v>0</v>
      </c>
      <c r="V55" s="96"/>
      <c r="W55" s="96"/>
      <c r="X55" s="96"/>
      <c r="Y55" s="97"/>
      <c r="Z55" s="95">
        <v>0</v>
      </c>
      <c r="AA55" s="96"/>
      <c r="AB55" s="96"/>
      <c r="AC55" s="96"/>
      <c r="AD55" s="97"/>
      <c r="AE55" s="95">
        <v>0</v>
      </c>
      <c r="AF55" s="96"/>
      <c r="AG55" s="96"/>
      <c r="AH55" s="97"/>
      <c r="AI55" s="95">
        <f>IF(ISNUMBER(U55),U55,0)+IF(ISNUMBER(Z55),Z55,0)</f>
        <v>0</v>
      </c>
      <c r="AJ55" s="96"/>
      <c r="AK55" s="96"/>
      <c r="AL55" s="96"/>
      <c r="AM55" s="97"/>
      <c r="AN55" s="95">
        <v>109700</v>
      </c>
      <c r="AO55" s="96"/>
      <c r="AP55" s="96"/>
      <c r="AQ55" s="96"/>
      <c r="AR55" s="97"/>
      <c r="AS55" s="95">
        <v>0</v>
      </c>
      <c r="AT55" s="96"/>
      <c r="AU55" s="96"/>
      <c r="AV55" s="96"/>
      <c r="AW55" s="97"/>
      <c r="AX55" s="95">
        <v>0</v>
      </c>
      <c r="AY55" s="96"/>
      <c r="AZ55" s="96"/>
      <c r="BA55" s="97"/>
      <c r="BB55" s="95">
        <f>IF(ISNUMBER(AN55),AN55,0)+IF(ISNUMBER(AS55),AS55,0)</f>
        <v>109700</v>
      </c>
      <c r="BC55" s="96"/>
      <c r="BD55" s="96"/>
      <c r="BE55" s="96"/>
      <c r="BF55" s="97"/>
      <c r="BG55" s="95">
        <v>0</v>
      </c>
      <c r="BH55" s="96"/>
      <c r="BI55" s="96"/>
      <c r="BJ55" s="96"/>
      <c r="BK55" s="97"/>
      <c r="BL55" s="95">
        <v>0</v>
      </c>
      <c r="BM55" s="96"/>
      <c r="BN55" s="96"/>
      <c r="BO55" s="96"/>
      <c r="BP55" s="97"/>
      <c r="BQ55" s="95">
        <v>0</v>
      </c>
      <c r="BR55" s="96"/>
      <c r="BS55" s="96"/>
      <c r="BT55" s="97"/>
      <c r="BU55" s="95">
        <f>IF(ISNUMBER(BG55),BG55,0)+IF(ISNUMBER(BL55),BL55,0)</f>
        <v>0</v>
      </c>
      <c r="BV55" s="96"/>
      <c r="BW55" s="96"/>
      <c r="BX55" s="96"/>
      <c r="BY55" s="97"/>
    </row>
    <row r="56" spans="1:79" s="98" customFormat="1" ht="25.5" customHeight="1" x14ac:dyDescent="0.2">
      <c r="A56" s="88">
        <v>2610</v>
      </c>
      <c r="B56" s="89"/>
      <c r="C56" s="89"/>
      <c r="D56" s="90"/>
      <c r="E56" s="91" t="s">
        <v>178</v>
      </c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3"/>
      <c r="U56" s="95">
        <v>21631</v>
      </c>
      <c r="V56" s="96"/>
      <c r="W56" s="96"/>
      <c r="X56" s="96"/>
      <c r="Y56" s="97"/>
      <c r="Z56" s="95">
        <v>0</v>
      </c>
      <c r="AA56" s="96"/>
      <c r="AB56" s="96"/>
      <c r="AC56" s="96"/>
      <c r="AD56" s="97"/>
      <c r="AE56" s="95">
        <v>0</v>
      </c>
      <c r="AF56" s="96"/>
      <c r="AG56" s="96"/>
      <c r="AH56" s="97"/>
      <c r="AI56" s="95">
        <f>IF(ISNUMBER(U56),U56,0)+IF(ISNUMBER(Z56),Z56,0)</f>
        <v>21631</v>
      </c>
      <c r="AJ56" s="96"/>
      <c r="AK56" s="96"/>
      <c r="AL56" s="96"/>
      <c r="AM56" s="97"/>
      <c r="AN56" s="95">
        <v>34000</v>
      </c>
      <c r="AO56" s="96"/>
      <c r="AP56" s="96"/>
      <c r="AQ56" s="96"/>
      <c r="AR56" s="97"/>
      <c r="AS56" s="95">
        <v>0</v>
      </c>
      <c r="AT56" s="96"/>
      <c r="AU56" s="96"/>
      <c r="AV56" s="96"/>
      <c r="AW56" s="97"/>
      <c r="AX56" s="95">
        <v>0</v>
      </c>
      <c r="AY56" s="96"/>
      <c r="AZ56" s="96"/>
      <c r="BA56" s="97"/>
      <c r="BB56" s="95">
        <f>IF(ISNUMBER(AN56),AN56,0)+IF(ISNUMBER(AS56),AS56,0)</f>
        <v>34000</v>
      </c>
      <c r="BC56" s="96"/>
      <c r="BD56" s="96"/>
      <c r="BE56" s="96"/>
      <c r="BF56" s="97"/>
      <c r="BG56" s="95">
        <v>34000</v>
      </c>
      <c r="BH56" s="96"/>
      <c r="BI56" s="96"/>
      <c r="BJ56" s="96"/>
      <c r="BK56" s="97"/>
      <c r="BL56" s="95">
        <v>0</v>
      </c>
      <c r="BM56" s="96"/>
      <c r="BN56" s="96"/>
      <c r="BO56" s="96"/>
      <c r="BP56" s="97"/>
      <c r="BQ56" s="95">
        <v>0</v>
      </c>
      <c r="BR56" s="96"/>
      <c r="BS56" s="96"/>
      <c r="BT56" s="97"/>
      <c r="BU56" s="95">
        <f>IF(ISNUMBER(BG56),BG56,0)+IF(ISNUMBER(BL56),BL56,0)</f>
        <v>34000</v>
      </c>
      <c r="BV56" s="96"/>
      <c r="BW56" s="96"/>
      <c r="BX56" s="96"/>
      <c r="BY56" s="97"/>
    </row>
    <row r="57" spans="1:79" s="98" customFormat="1" ht="25.5" customHeight="1" x14ac:dyDescent="0.2">
      <c r="A57" s="88">
        <v>3110</v>
      </c>
      <c r="B57" s="89"/>
      <c r="C57" s="89"/>
      <c r="D57" s="90"/>
      <c r="E57" s="91" t="s">
        <v>179</v>
      </c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3"/>
      <c r="U57" s="95">
        <v>0</v>
      </c>
      <c r="V57" s="96"/>
      <c r="W57" s="96"/>
      <c r="X57" s="96"/>
      <c r="Y57" s="97"/>
      <c r="Z57" s="95">
        <v>0</v>
      </c>
      <c r="AA57" s="96"/>
      <c r="AB57" s="96"/>
      <c r="AC57" s="96"/>
      <c r="AD57" s="97"/>
      <c r="AE57" s="95">
        <v>0</v>
      </c>
      <c r="AF57" s="96"/>
      <c r="AG57" s="96"/>
      <c r="AH57" s="97"/>
      <c r="AI57" s="95">
        <f>IF(ISNUMBER(U57),U57,0)+IF(ISNUMBER(Z57),Z57,0)</f>
        <v>0</v>
      </c>
      <c r="AJ57" s="96"/>
      <c r="AK57" s="96"/>
      <c r="AL57" s="96"/>
      <c r="AM57" s="97"/>
      <c r="AN57" s="95">
        <v>0</v>
      </c>
      <c r="AO57" s="96"/>
      <c r="AP57" s="96"/>
      <c r="AQ57" s="96"/>
      <c r="AR57" s="97"/>
      <c r="AS57" s="95">
        <v>200000</v>
      </c>
      <c r="AT57" s="96"/>
      <c r="AU57" s="96"/>
      <c r="AV57" s="96"/>
      <c r="AW57" s="97"/>
      <c r="AX57" s="95">
        <v>200000</v>
      </c>
      <c r="AY57" s="96"/>
      <c r="AZ57" s="96"/>
      <c r="BA57" s="97"/>
      <c r="BB57" s="95">
        <f>IF(ISNUMBER(AN57),AN57,0)+IF(ISNUMBER(AS57),AS57,0)</f>
        <v>200000</v>
      </c>
      <c r="BC57" s="96"/>
      <c r="BD57" s="96"/>
      <c r="BE57" s="96"/>
      <c r="BF57" s="97"/>
      <c r="BG57" s="95">
        <v>0</v>
      </c>
      <c r="BH57" s="96"/>
      <c r="BI57" s="96"/>
      <c r="BJ57" s="96"/>
      <c r="BK57" s="97"/>
      <c r="BL57" s="95">
        <v>0</v>
      </c>
      <c r="BM57" s="96"/>
      <c r="BN57" s="96"/>
      <c r="BO57" s="96"/>
      <c r="BP57" s="97"/>
      <c r="BQ57" s="95">
        <v>0</v>
      </c>
      <c r="BR57" s="96"/>
      <c r="BS57" s="96"/>
      <c r="BT57" s="97"/>
      <c r="BU57" s="95">
        <f>IF(ISNUMBER(BG57),BG57,0)+IF(ISNUMBER(BL57),BL57,0)</f>
        <v>0</v>
      </c>
      <c r="BV57" s="96"/>
      <c r="BW57" s="96"/>
      <c r="BX57" s="96"/>
      <c r="BY57" s="97"/>
    </row>
    <row r="58" spans="1:79" s="98" customFormat="1" ht="25.5" customHeight="1" x14ac:dyDescent="0.2">
      <c r="A58" s="88">
        <v>3122</v>
      </c>
      <c r="B58" s="89"/>
      <c r="C58" s="89"/>
      <c r="D58" s="90"/>
      <c r="E58" s="91" t="s">
        <v>180</v>
      </c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3"/>
      <c r="U58" s="95">
        <v>0</v>
      </c>
      <c r="V58" s="96"/>
      <c r="W58" s="96"/>
      <c r="X58" s="96"/>
      <c r="Y58" s="97"/>
      <c r="Z58" s="95">
        <v>47685</v>
      </c>
      <c r="AA58" s="96"/>
      <c r="AB58" s="96"/>
      <c r="AC58" s="96"/>
      <c r="AD58" s="97"/>
      <c r="AE58" s="95">
        <v>47685</v>
      </c>
      <c r="AF58" s="96"/>
      <c r="AG58" s="96"/>
      <c r="AH58" s="97"/>
      <c r="AI58" s="95">
        <f>IF(ISNUMBER(U58),U58,0)+IF(ISNUMBER(Z58),Z58,0)</f>
        <v>47685</v>
      </c>
      <c r="AJ58" s="96"/>
      <c r="AK58" s="96"/>
      <c r="AL58" s="96"/>
      <c r="AM58" s="97"/>
      <c r="AN58" s="95">
        <v>0</v>
      </c>
      <c r="AO58" s="96"/>
      <c r="AP58" s="96"/>
      <c r="AQ58" s="96"/>
      <c r="AR58" s="97"/>
      <c r="AS58" s="95">
        <v>0</v>
      </c>
      <c r="AT58" s="96"/>
      <c r="AU58" s="96"/>
      <c r="AV58" s="96"/>
      <c r="AW58" s="97"/>
      <c r="AX58" s="95">
        <v>0</v>
      </c>
      <c r="AY58" s="96"/>
      <c r="AZ58" s="96"/>
      <c r="BA58" s="97"/>
      <c r="BB58" s="95">
        <f>IF(ISNUMBER(AN58),AN58,0)+IF(ISNUMBER(AS58),AS58,0)</f>
        <v>0</v>
      </c>
      <c r="BC58" s="96"/>
      <c r="BD58" s="96"/>
      <c r="BE58" s="96"/>
      <c r="BF58" s="97"/>
      <c r="BG58" s="95">
        <v>0</v>
      </c>
      <c r="BH58" s="96"/>
      <c r="BI58" s="96"/>
      <c r="BJ58" s="96"/>
      <c r="BK58" s="97"/>
      <c r="BL58" s="95">
        <v>0</v>
      </c>
      <c r="BM58" s="96"/>
      <c r="BN58" s="96"/>
      <c r="BO58" s="96"/>
      <c r="BP58" s="97"/>
      <c r="BQ58" s="95">
        <v>0</v>
      </c>
      <c r="BR58" s="96"/>
      <c r="BS58" s="96"/>
      <c r="BT58" s="97"/>
      <c r="BU58" s="95">
        <f>IF(ISNUMBER(BG58),BG58,0)+IF(ISNUMBER(BL58),BL58,0)</f>
        <v>0</v>
      </c>
      <c r="BV58" s="96"/>
      <c r="BW58" s="96"/>
      <c r="BX58" s="96"/>
      <c r="BY58" s="97"/>
    </row>
    <row r="59" spans="1:79" s="6" customFormat="1" ht="12.75" customHeight="1" x14ac:dyDescent="0.2">
      <c r="A59" s="85"/>
      <c r="B59" s="86"/>
      <c r="C59" s="86"/>
      <c r="D59" s="87"/>
      <c r="E59" s="99" t="s">
        <v>147</v>
      </c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1"/>
      <c r="U59" s="103">
        <v>62631</v>
      </c>
      <c r="V59" s="104"/>
      <c r="W59" s="104"/>
      <c r="X59" s="104"/>
      <c r="Y59" s="105"/>
      <c r="Z59" s="103">
        <v>47685</v>
      </c>
      <c r="AA59" s="104"/>
      <c r="AB59" s="104"/>
      <c r="AC59" s="104"/>
      <c r="AD59" s="105"/>
      <c r="AE59" s="103">
        <v>47685</v>
      </c>
      <c r="AF59" s="104"/>
      <c r="AG59" s="104"/>
      <c r="AH59" s="105"/>
      <c r="AI59" s="103">
        <f>IF(ISNUMBER(U59),U59,0)+IF(ISNUMBER(Z59),Z59,0)</f>
        <v>110316</v>
      </c>
      <c r="AJ59" s="104"/>
      <c r="AK59" s="104"/>
      <c r="AL59" s="104"/>
      <c r="AM59" s="105"/>
      <c r="AN59" s="103">
        <v>398165</v>
      </c>
      <c r="AO59" s="104"/>
      <c r="AP59" s="104"/>
      <c r="AQ59" s="104"/>
      <c r="AR59" s="105"/>
      <c r="AS59" s="103">
        <v>200000</v>
      </c>
      <c r="AT59" s="104"/>
      <c r="AU59" s="104"/>
      <c r="AV59" s="104"/>
      <c r="AW59" s="105"/>
      <c r="AX59" s="103">
        <v>200000</v>
      </c>
      <c r="AY59" s="104"/>
      <c r="AZ59" s="104"/>
      <c r="BA59" s="105"/>
      <c r="BB59" s="103">
        <f>IF(ISNUMBER(AN59),AN59,0)+IF(ISNUMBER(AS59),AS59,0)</f>
        <v>598165</v>
      </c>
      <c r="BC59" s="104"/>
      <c r="BD59" s="104"/>
      <c r="BE59" s="104"/>
      <c r="BF59" s="105"/>
      <c r="BG59" s="103">
        <v>234000</v>
      </c>
      <c r="BH59" s="104"/>
      <c r="BI59" s="104"/>
      <c r="BJ59" s="104"/>
      <c r="BK59" s="105"/>
      <c r="BL59" s="103">
        <v>0</v>
      </c>
      <c r="BM59" s="104"/>
      <c r="BN59" s="104"/>
      <c r="BO59" s="104"/>
      <c r="BP59" s="105"/>
      <c r="BQ59" s="103">
        <v>0</v>
      </c>
      <c r="BR59" s="104"/>
      <c r="BS59" s="104"/>
      <c r="BT59" s="105"/>
      <c r="BU59" s="103">
        <f>IF(ISNUMBER(BG59),BG59,0)+IF(ISNUMBER(BL59),BL59,0)</f>
        <v>234000</v>
      </c>
      <c r="BV59" s="104"/>
      <c r="BW59" s="104"/>
      <c r="BX59" s="104"/>
      <c r="BY59" s="105"/>
    </row>
    <row r="61" spans="1:79" ht="14.25" customHeight="1" x14ac:dyDescent="0.2">
      <c r="A61" s="29" t="s">
        <v>231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218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</row>
    <row r="63" spans="1:79" ht="23.1" customHeight="1" x14ac:dyDescent="0.2">
      <c r="A63" s="61" t="s">
        <v>119</v>
      </c>
      <c r="B63" s="62"/>
      <c r="C63" s="62"/>
      <c r="D63" s="62"/>
      <c r="E63" s="63"/>
      <c r="F63" s="27" t="s">
        <v>19</v>
      </c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36" t="s">
        <v>219</v>
      </c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8"/>
      <c r="AN63" s="36" t="s">
        <v>222</v>
      </c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8"/>
      <c r="BG63" s="36" t="s">
        <v>229</v>
      </c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8"/>
    </row>
    <row r="64" spans="1:79" ht="51.75" customHeight="1" x14ac:dyDescent="0.2">
      <c r="A64" s="64"/>
      <c r="B64" s="65"/>
      <c r="C64" s="65"/>
      <c r="D64" s="65"/>
      <c r="E64" s="66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36" t="s">
        <v>4</v>
      </c>
      <c r="V64" s="37"/>
      <c r="W64" s="37"/>
      <c r="X64" s="37"/>
      <c r="Y64" s="38"/>
      <c r="Z64" s="36" t="s">
        <v>3</v>
      </c>
      <c r="AA64" s="37"/>
      <c r="AB64" s="37"/>
      <c r="AC64" s="37"/>
      <c r="AD64" s="38"/>
      <c r="AE64" s="51" t="s">
        <v>116</v>
      </c>
      <c r="AF64" s="52"/>
      <c r="AG64" s="52"/>
      <c r="AH64" s="53"/>
      <c r="AI64" s="36" t="s">
        <v>5</v>
      </c>
      <c r="AJ64" s="37"/>
      <c r="AK64" s="37"/>
      <c r="AL64" s="37"/>
      <c r="AM64" s="38"/>
      <c r="AN64" s="36" t="s">
        <v>4</v>
      </c>
      <c r="AO64" s="37"/>
      <c r="AP64" s="37"/>
      <c r="AQ64" s="37"/>
      <c r="AR64" s="38"/>
      <c r="AS64" s="36" t="s">
        <v>3</v>
      </c>
      <c r="AT64" s="37"/>
      <c r="AU64" s="37"/>
      <c r="AV64" s="37"/>
      <c r="AW64" s="38"/>
      <c r="AX64" s="51" t="s">
        <v>116</v>
      </c>
      <c r="AY64" s="52"/>
      <c r="AZ64" s="52"/>
      <c r="BA64" s="53"/>
      <c r="BB64" s="36" t="s">
        <v>96</v>
      </c>
      <c r="BC64" s="37"/>
      <c r="BD64" s="37"/>
      <c r="BE64" s="37"/>
      <c r="BF64" s="38"/>
      <c r="BG64" s="36" t="s">
        <v>4</v>
      </c>
      <c r="BH64" s="37"/>
      <c r="BI64" s="37"/>
      <c r="BJ64" s="37"/>
      <c r="BK64" s="38"/>
      <c r="BL64" s="36" t="s">
        <v>3</v>
      </c>
      <c r="BM64" s="37"/>
      <c r="BN64" s="37"/>
      <c r="BO64" s="37"/>
      <c r="BP64" s="38"/>
      <c r="BQ64" s="51" t="s">
        <v>116</v>
      </c>
      <c r="BR64" s="52"/>
      <c r="BS64" s="52"/>
      <c r="BT64" s="53"/>
      <c r="BU64" s="27" t="s">
        <v>97</v>
      </c>
      <c r="BV64" s="27"/>
      <c r="BW64" s="27"/>
      <c r="BX64" s="27"/>
      <c r="BY64" s="27"/>
    </row>
    <row r="65" spans="1:79" ht="15" customHeight="1" x14ac:dyDescent="0.2">
      <c r="A65" s="36">
        <v>1</v>
      </c>
      <c r="B65" s="37"/>
      <c r="C65" s="37"/>
      <c r="D65" s="37"/>
      <c r="E65" s="38"/>
      <c r="F65" s="36">
        <v>2</v>
      </c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8"/>
      <c r="U65" s="36">
        <v>3</v>
      </c>
      <c r="V65" s="37"/>
      <c r="W65" s="37"/>
      <c r="X65" s="37"/>
      <c r="Y65" s="38"/>
      <c r="Z65" s="36">
        <v>4</v>
      </c>
      <c r="AA65" s="37"/>
      <c r="AB65" s="37"/>
      <c r="AC65" s="37"/>
      <c r="AD65" s="38"/>
      <c r="AE65" s="36">
        <v>5</v>
      </c>
      <c r="AF65" s="37"/>
      <c r="AG65" s="37"/>
      <c r="AH65" s="38"/>
      <c r="AI65" s="36">
        <v>6</v>
      </c>
      <c r="AJ65" s="37"/>
      <c r="AK65" s="37"/>
      <c r="AL65" s="37"/>
      <c r="AM65" s="38"/>
      <c r="AN65" s="36">
        <v>7</v>
      </c>
      <c r="AO65" s="37"/>
      <c r="AP65" s="37"/>
      <c r="AQ65" s="37"/>
      <c r="AR65" s="38"/>
      <c r="AS65" s="36">
        <v>8</v>
      </c>
      <c r="AT65" s="37"/>
      <c r="AU65" s="37"/>
      <c r="AV65" s="37"/>
      <c r="AW65" s="38"/>
      <c r="AX65" s="36">
        <v>9</v>
      </c>
      <c r="AY65" s="37"/>
      <c r="AZ65" s="37"/>
      <c r="BA65" s="38"/>
      <c r="BB65" s="36">
        <v>10</v>
      </c>
      <c r="BC65" s="37"/>
      <c r="BD65" s="37"/>
      <c r="BE65" s="37"/>
      <c r="BF65" s="38"/>
      <c r="BG65" s="36">
        <v>11</v>
      </c>
      <c r="BH65" s="37"/>
      <c r="BI65" s="37"/>
      <c r="BJ65" s="37"/>
      <c r="BK65" s="38"/>
      <c r="BL65" s="36">
        <v>12</v>
      </c>
      <c r="BM65" s="37"/>
      <c r="BN65" s="37"/>
      <c r="BO65" s="37"/>
      <c r="BP65" s="38"/>
      <c r="BQ65" s="36">
        <v>13</v>
      </c>
      <c r="BR65" s="37"/>
      <c r="BS65" s="37"/>
      <c r="BT65" s="38"/>
      <c r="BU65" s="27">
        <v>14</v>
      </c>
      <c r="BV65" s="27"/>
      <c r="BW65" s="27"/>
      <c r="BX65" s="27"/>
      <c r="BY65" s="27"/>
    </row>
    <row r="66" spans="1:79" s="1" customFormat="1" ht="13.5" hidden="1" customHeight="1" x14ac:dyDescent="0.2">
      <c r="A66" s="39" t="s">
        <v>64</v>
      </c>
      <c r="B66" s="40"/>
      <c r="C66" s="40"/>
      <c r="D66" s="40"/>
      <c r="E66" s="41"/>
      <c r="F66" s="39" t="s">
        <v>57</v>
      </c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1"/>
      <c r="U66" s="39" t="s">
        <v>65</v>
      </c>
      <c r="V66" s="40"/>
      <c r="W66" s="40"/>
      <c r="X66" s="40"/>
      <c r="Y66" s="41"/>
      <c r="Z66" s="39" t="s">
        <v>66</v>
      </c>
      <c r="AA66" s="40"/>
      <c r="AB66" s="40"/>
      <c r="AC66" s="40"/>
      <c r="AD66" s="41"/>
      <c r="AE66" s="39" t="s">
        <v>91</v>
      </c>
      <c r="AF66" s="40"/>
      <c r="AG66" s="40"/>
      <c r="AH66" s="41"/>
      <c r="AI66" s="47" t="s">
        <v>170</v>
      </c>
      <c r="AJ66" s="48"/>
      <c r="AK66" s="48"/>
      <c r="AL66" s="48"/>
      <c r="AM66" s="49"/>
      <c r="AN66" s="39" t="s">
        <v>67</v>
      </c>
      <c r="AO66" s="40"/>
      <c r="AP66" s="40"/>
      <c r="AQ66" s="40"/>
      <c r="AR66" s="41"/>
      <c r="AS66" s="39" t="s">
        <v>68</v>
      </c>
      <c r="AT66" s="40"/>
      <c r="AU66" s="40"/>
      <c r="AV66" s="40"/>
      <c r="AW66" s="41"/>
      <c r="AX66" s="39" t="s">
        <v>92</v>
      </c>
      <c r="AY66" s="40"/>
      <c r="AZ66" s="40"/>
      <c r="BA66" s="41"/>
      <c r="BB66" s="47" t="s">
        <v>170</v>
      </c>
      <c r="BC66" s="48"/>
      <c r="BD66" s="48"/>
      <c r="BE66" s="48"/>
      <c r="BF66" s="49"/>
      <c r="BG66" s="39" t="s">
        <v>58</v>
      </c>
      <c r="BH66" s="40"/>
      <c r="BI66" s="40"/>
      <c r="BJ66" s="40"/>
      <c r="BK66" s="41"/>
      <c r="BL66" s="39" t="s">
        <v>59</v>
      </c>
      <c r="BM66" s="40"/>
      <c r="BN66" s="40"/>
      <c r="BO66" s="40"/>
      <c r="BP66" s="41"/>
      <c r="BQ66" s="39" t="s">
        <v>93</v>
      </c>
      <c r="BR66" s="40"/>
      <c r="BS66" s="40"/>
      <c r="BT66" s="41"/>
      <c r="BU66" s="50" t="s">
        <v>170</v>
      </c>
      <c r="BV66" s="50"/>
      <c r="BW66" s="50"/>
      <c r="BX66" s="50"/>
      <c r="BY66" s="50"/>
      <c r="CA66" t="s">
        <v>27</v>
      </c>
    </row>
    <row r="67" spans="1:79" s="6" customFormat="1" ht="12.75" customHeight="1" x14ac:dyDescent="0.2">
      <c r="A67" s="85"/>
      <c r="B67" s="86"/>
      <c r="C67" s="86"/>
      <c r="D67" s="86"/>
      <c r="E67" s="87"/>
      <c r="F67" s="85" t="s">
        <v>147</v>
      </c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7"/>
      <c r="U67" s="103"/>
      <c r="V67" s="104"/>
      <c r="W67" s="104"/>
      <c r="X67" s="104"/>
      <c r="Y67" s="105"/>
      <c r="Z67" s="103"/>
      <c r="AA67" s="104"/>
      <c r="AB67" s="104"/>
      <c r="AC67" s="104"/>
      <c r="AD67" s="105"/>
      <c r="AE67" s="103"/>
      <c r="AF67" s="104"/>
      <c r="AG67" s="104"/>
      <c r="AH67" s="105"/>
      <c r="AI67" s="103">
        <f>IF(ISNUMBER(U67),U67,0)+IF(ISNUMBER(Z67),Z67,0)</f>
        <v>0</v>
      </c>
      <c r="AJ67" s="104"/>
      <c r="AK67" s="104"/>
      <c r="AL67" s="104"/>
      <c r="AM67" s="105"/>
      <c r="AN67" s="103"/>
      <c r="AO67" s="104"/>
      <c r="AP67" s="104"/>
      <c r="AQ67" s="104"/>
      <c r="AR67" s="105"/>
      <c r="AS67" s="103"/>
      <c r="AT67" s="104"/>
      <c r="AU67" s="104"/>
      <c r="AV67" s="104"/>
      <c r="AW67" s="105"/>
      <c r="AX67" s="103"/>
      <c r="AY67" s="104"/>
      <c r="AZ67" s="104"/>
      <c r="BA67" s="105"/>
      <c r="BB67" s="103">
        <f>IF(ISNUMBER(AN67),AN67,0)+IF(ISNUMBER(AS67),AS67,0)</f>
        <v>0</v>
      </c>
      <c r="BC67" s="104"/>
      <c r="BD67" s="104"/>
      <c r="BE67" s="104"/>
      <c r="BF67" s="105"/>
      <c r="BG67" s="103"/>
      <c r="BH67" s="104"/>
      <c r="BI67" s="104"/>
      <c r="BJ67" s="104"/>
      <c r="BK67" s="105"/>
      <c r="BL67" s="103"/>
      <c r="BM67" s="104"/>
      <c r="BN67" s="104"/>
      <c r="BO67" s="104"/>
      <c r="BP67" s="105"/>
      <c r="BQ67" s="103"/>
      <c r="BR67" s="104"/>
      <c r="BS67" s="104"/>
      <c r="BT67" s="105"/>
      <c r="BU67" s="103">
        <f>IF(ISNUMBER(BG67),BG67,0)+IF(ISNUMBER(BL67),BL67,0)</f>
        <v>0</v>
      </c>
      <c r="BV67" s="104"/>
      <c r="BW67" s="104"/>
      <c r="BX67" s="104"/>
      <c r="BY67" s="105"/>
      <c r="CA67" s="6" t="s">
        <v>28</v>
      </c>
    </row>
    <row r="69" spans="1:79" ht="14.25" customHeight="1" x14ac:dyDescent="0.2">
      <c r="A69" s="29" t="s">
        <v>246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</row>
    <row r="70" spans="1:79" ht="15" customHeight="1" x14ac:dyDescent="0.2">
      <c r="A70" s="44" t="s">
        <v>218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</row>
    <row r="71" spans="1:79" ht="23.1" customHeight="1" x14ac:dyDescent="0.2">
      <c r="A71" s="61" t="s">
        <v>118</v>
      </c>
      <c r="B71" s="62"/>
      <c r="C71" s="62"/>
      <c r="D71" s="63"/>
      <c r="E71" s="54" t="s">
        <v>19</v>
      </c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6"/>
      <c r="X71" s="36" t="s">
        <v>240</v>
      </c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8"/>
      <c r="AR71" s="27" t="s">
        <v>245</v>
      </c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</row>
    <row r="72" spans="1:79" ht="48.75" customHeight="1" x14ac:dyDescent="0.2">
      <c r="A72" s="64"/>
      <c r="B72" s="65"/>
      <c r="C72" s="65"/>
      <c r="D72" s="66"/>
      <c r="E72" s="57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9"/>
      <c r="X72" s="54" t="s">
        <v>4</v>
      </c>
      <c r="Y72" s="55"/>
      <c r="Z72" s="55"/>
      <c r="AA72" s="55"/>
      <c r="AB72" s="56"/>
      <c r="AC72" s="54" t="s">
        <v>3</v>
      </c>
      <c r="AD72" s="55"/>
      <c r="AE72" s="55"/>
      <c r="AF72" s="55"/>
      <c r="AG72" s="56"/>
      <c r="AH72" s="51" t="s">
        <v>116</v>
      </c>
      <c r="AI72" s="52"/>
      <c r="AJ72" s="52"/>
      <c r="AK72" s="52"/>
      <c r="AL72" s="53"/>
      <c r="AM72" s="36" t="s">
        <v>5</v>
      </c>
      <c r="AN72" s="37"/>
      <c r="AO72" s="37"/>
      <c r="AP72" s="37"/>
      <c r="AQ72" s="38"/>
      <c r="AR72" s="36" t="s">
        <v>4</v>
      </c>
      <c r="AS72" s="37"/>
      <c r="AT72" s="37"/>
      <c r="AU72" s="37"/>
      <c r="AV72" s="38"/>
      <c r="AW72" s="36" t="s">
        <v>3</v>
      </c>
      <c r="AX72" s="37"/>
      <c r="AY72" s="37"/>
      <c r="AZ72" s="37"/>
      <c r="BA72" s="38"/>
      <c r="BB72" s="51" t="s">
        <v>116</v>
      </c>
      <c r="BC72" s="52"/>
      <c r="BD72" s="52"/>
      <c r="BE72" s="52"/>
      <c r="BF72" s="53"/>
      <c r="BG72" s="36" t="s">
        <v>96</v>
      </c>
      <c r="BH72" s="37"/>
      <c r="BI72" s="37"/>
      <c r="BJ72" s="37"/>
      <c r="BK72" s="38"/>
    </row>
    <row r="73" spans="1:79" ht="12.75" customHeight="1" x14ac:dyDescent="0.2">
      <c r="A73" s="36">
        <v>1</v>
      </c>
      <c r="B73" s="37"/>
      <c r="C73" s="37"/>
      <c r="D73" s="38"/>
      <c r="E73" s="36">
        <v>2</v>
      </c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8"/>
      <c r="X73" s="36">
        <v>3</v>
      </c>
      <c r="Y73" s="37"/>
      <c r="Z73" s="37"/>
      <c r="AA73" s="37"/>
      <c r="AB73" s="38"/>
      <c r="AC73" s="36">
        <v>4</v>
      </c>
      <c r="AD73" s="37"/>
      <c r="AE73" s="37"/>
      <c r="AF73" s="37"/>
      <c r="AG73" s="38"/>
      <c r="AH73" s="36">
        <v>5</v>
      </c>
      <c r="AI73" s="37"/>
      <c r="AJ73" s="37"/>
      <c r="AK73" s="37"/>
      <c r="AL73" s="38"/>
      <c r="AM73" s="36">
        <v>6</v>
      </c>
      <c r="AN73" s="37"/>
      <c r="AO73" s="37"/>
      <c r="AP73" s="37"/>
      <c r="AQ73" s="38"/>
      <c r="AR73" s="36">
        <v>7</v>
      </c>
      <c r="AS73" s="37"/>
      <c r="AT73" s="37"/>
      <c r="AU73" s="37"/>
      <c r="AV73" s="38"/>
      <c r="AW73" s="36">
        <v>8</v>
      </c>
      <c r="AX73" s="37"/>
      <c r="AY73" s="37"/>
      <c r="AZ73" s="37"/>
      <c r="BA73" s="38"/>
      <c r="BB73" s="36">
        <v>9</v>
      </c>
      <c r="BC73" s="37"/>
      <c r="BD73" s="37"/>
      <c r="BE73" s="37"/>
      <c r="BF73" s="38"/>
      <c r="BG73" s="36">
        <v>10</v>
      </c>
      <c r="BH73" s="37"/>
      <c r="BI73" s="37"/>
      <c r="BJ73" s="37"/>
      <c r="BK73" s="38"/>
    </row>
    <row r="74" spans="1:79" s="1" customFormat="1" ht="12.75" hidden="1" customHeight="1" x14ac:dyDescent="0.2">
      <c r="A74" s="39" t="s">
        <v>64</v>
      </c>
      <c r="B74" s="40"/>
      <c r="C74" s="40"/>
      <c r="D74" s="41"/>
      <c r="E74" s="39" t="s">
        <v>57</v>
      </c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1"/>
      <c r="X74" s="67" t="s">
        <v>60</v>
      </c>
      <c r="Y74" s="68"/>
      <c r="Z74" s="68"/>
      <c r="AA74" s="68"/>
      <c r="AB74" s="69"/>
      <c r="AC74" s="67" t="s">
        <v>61</v>
      </c>
      <c r="AD74" s="68"/>
      <c r="AE74" s="68"/>
      <c r="AF74" s="68"/>
      <c r="AG74" s="69"/>
      <c r="AH74" s="39" t="s">
        <v>94</v>
      </c>
      <c r="AI74" s="40"/>
      <c r="AJ74" s="40"/>
      <c r="AK74" s="40"/>
      <c r="AL74" s="41"/>
      <c r="AM74" s="47" t="s">
        <v>171</v>
      </c>
      <c r="AN74" s="48"/>
      <c r="AO74" s="48"/>
      <c r="AP74" s="48"/>
      <c r="AQ74" s="49"/>
      <c r="AR74" s="39" t="s">
        <v>62</v>
      </c>
      <c r="AS74" s="40"/>
      <c r="AT74" s="40"/>
      <c r="AU74" s="40"/>
      <c r="AV74" s="41"/>
      <c r="AW74" s="39" t="s">
        <v>63</v>
      </c>
      <c r="AX74" s="40"/>
      <c r="AY74" s="40"/>
      <c r="AZ74" s="40"/>
      <c r="BA74" s="41"/>
      <c r="BB74" s="39" t="s">
        <v>95</v>
      </c>
      <c r="BC74" s="40"/>
      <c r="BD74" s="40"/>
      <c r="BE74" s="40"/>
      <c r="BF74" s="41"/>
      <c r="BG74" s="47" t="s">
        <v>171</v>
      </c>
      <c r="BH74" s="48"/>
      <c r="BI74" s="48"/>
      <c r="BJ74" s="48"/>
      <c r="BK74" s="49"/>
      <c r="CA74" t="s">
        <v>29</v>
      </c>
    </row>
    <row r="75" spans="1:79" s="98" customFormat="1" ht="12.75" customHeight="1" x14ac:dyDescent="0.2">
      <c r="A75" s="88">
        <v>2210</v>
      </c>
      <c r="B75" s="89"/>
      <c r="C75" s="89"/>
      <c r="D75" s="90"/>
      <c r="E75" s="91" t="s">
        <v>176</v>
      </c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3"/>
      <c r="X75" s="95">
        <v>200000</v>
      </c>
      <c r="Y75" s="96"/>
      <c r="Z75" s="96"/>
      <c r="AA75" s="96"/>
      <c r="AB75" s="97"/>
      <c r="AC75" s="95">
        <v>0</v>
      </c>
      <c r="AD75" s="96"/>
      <c r="AE75" s="96"/>
      <c r="AF75" s="96"/>
      <c r="AG75" s="97"/>
      <c r="AH75" s="95">
        <v>0</v>
      </c>
      <c r="AI75" s="96"/>
      <c r="AJ75" s="96"/>
      <c r="AK75" s="96"/>
      <c r="AL75" s="97"/>
      <c r="AM75" s="95">
        <f>IF(ISNUMBER(X75),X75,0)+IF(ISNUMBER(AC75),AC75,0)</f>
        <v>200000</v>
      </c>
      <c r="AN75" s="96"/>
      <c r="AO75" s="96"/>
      <c r="AP75" s="96"/>
      <c r="AQ75" s="97"/>
      <c r="AR75" s="95">
        <v>200000</v>
      </c>
      <c r="AS75" s="96"/>
      <c r="AT75" s="96"/>
      <c r="AU75" s="96"/>
      <c r="AV75" s="97"/>
      <c r="AW75" s="95">
        <v>0</v>
      </c>
      <c r="AX75" s="96"/>
      <c r="AY75" s="96"/>
      <c r="AZ75" s="96"/>
      <c r="BA75" s="97"/>
      <c r="BB75" s="95">
        <v>0</v>
      </c>
      <c r="BC75" s="96"/>
      <c r="BD75" s="96"/>
      <c r="BE75" s="96"/>
      <c r="BF75" s="97"/>
      <c r="BG75" s="94">
        <f>IF(ISNUMBER(AR75),AR75,0)+IF(ISNUMBER(AW75),AW75,0)</f>
        <v>200000</v>
      </c>
      <c r="BH75" s="94"/>
      <c r="BI75" s="94"/>
      <c r="BJ75" s="94"/>
      <c r="BK75" s="94"/>
      <c r="CA75" s="98" t="s">
        <v>30</v>
      </c>
    </row>
    <row r="76" spans="1:79" s="98" customFormat="1" ht="12.75" customHeight="1" x14ac:dyDescent="0.2">
      <c r="A76" s="88">
        <v>2240</v>
      </c>
      <c r="B76" s="89"/>
      <c r="C76" s="89"/>
      <c r="D76" s="90"/>
      <c r="E76" s="91" t="s">
        <v>177</v>
      </c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3"/>
      <c r="X76" s="95">
        <v>0</v>
      </c>
      <c r="Y76" s="96"/>
      <c r="Z76" s="96"/>
      <c r="AA76" s="96"/>
      <c r="AB76" s="97"/>
      <c r="AC76" s="95">
        <v>0</v>
      </c>
      <c r="AD76" s="96"/>
      <c r="AE76" s="96"/>
      <c r="AF76" s="96"/>
      <c r="AG76" s="97"/>
      <c r="AH76" s="95">
        <v>0</v>
      </c>
      <c r="AI76" s="96"/>
      <c r="AJ76" s="96"/>
      <c r="AK76" s="96"/>
      <c r="AL76" s="97"/>
      <c r="AM76" s="95">
        <f>IF(ISNUMBER(X76),X76,0)+IF(ISNUMBER(AC76),AC76,0)</f>
        <v>0</v>
      </c>
      <c r="AN76" s="96"/>
      <c r="AO76" s="96"/>
      <c r="AP76" s="96"/>
      <c r="AQ76" s="97"/>
      <c r="AR76" s="95">
        <v>0</v>
      </c>
      <c r="AS76" s="96"/>
      <c r="AT76" s="96"/>
      <c r="AU76" s="96"/>
      <c r="AV76" s="97"/>
      <c r="AW76" s="95">
        <v>0</v>
      </c>
      <c r="AX76" s="96"/>
      <c r="AY76" s="96"/>
      <c r="AZ76" s="96"/>
      <c r="BA76" s="97"/>
      <c r="BB76" s="95">
        <v>0</v>
      </c>
      <c r="BC76" s="96"/>
      <c r="BD76" s="96"/>
      <c r="BE76" s="96"/>
      <c r="BF76" s="97"/>
      <c r="BG76" s="94">
        <f>IF(ISNUMBER(AR76),AR76,0)+IF(ISNUMBER(AW76),AW76,0)</f>
        <v>0</v>
      </c>
      <c r="BH76" s="94"/>
      <c r="BI76" s="94"/>
      <c r="BJ76" s="94"/>
      <c r="BK76" s="94"/>
    </row>
    <row r="77" spans="1:79" s="98" customFormat="1" ht="25.5" customHeight="1" x14ac:dyDescent="0.2">
      <c r="A77" s="88">
        <v>2610</v>
      </c>
      <c r="B77" s="89"/>
      <c r="C77" s="89"/>
      <c r="D77" s="90"/>
      <c r="E77" s="91" t="s">
        <v>178</v>
      </c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3"/>
      <c r="X77" s="95">
        <v>34000</v>
      </c>
      <c r="Y77" s="96"/>
      <c r="Z77" s="96"/>
      <c r="AA77" s="96"/>
      <c r="AB77" s="97"/>
      <c r="AC77" s="95">
        <v>0</v>
      </c>
      <c r="AD77" s="96"/>
      <c r="AE77" s="96"/>
      <c r="AF77" s="96"/>
      <c r="AG77" s="97"/>
      <c r="AH77" s="95">
        <v>0</v>
      </c>
      <c r="AI77" s="96"/>
      <c r="AJ77" s="96"/>
      <c r="AK77" s="96"/>
      <c r="AL77" s="97"/>
      <c r="AM77" s="95">
        <f>IF(ISNUMBER(X77),X77,0)+IF(ISNUMBER(AC77),AC77,0)</f>
        <v>34000</v>
      </c>
      <c r="AN77" s="96"/>
      <c r="AO77" s="96"/>
      <c r="AP77" s="96"/>
      <c r="AQ77" s="97"/>
      <c r="AR77" s="95">
        <v>34000</v>
      </c>
      <c r="AS77" s="96"/>
      <c r="AT77" s="96"/>
      <c r="AU77" s="96"/>
      <c r="AV77" s="97"/>
      <c r="AW77" s="95">
        <v>0</v>
      </c>
      <c r="AX77" s="96"/>
      <c r="AY77" s="96"/>
      <c r="AZ77" s="96"/>
      <c r="BA77" s="97"/>
      <c r="BB77" s="95">
        <v>0</v>
      </c>
      <c r="BC77" s="96"/>
      <c r="BD77" s="96"/>
      <c r="BE77" s="96"/>
      <c r="BF77" s="97"/>
      <c r="BG77" s="94">
        <f>IF(ISNUMBER(AR77),AR77,0)+IF(ISNUMBER(AW77),AW77,0)</f>
        <v>34000</v>
      </c>
      <c r="BH77" s="94"/>
      <c r="BI77" s="94"/>
      <c r="BJ77" s="94"/>
      <c r="BK77" s="94"/>
    </row>
    <row r="78" spans="1:79" s="98" customFormat="1" ht="25.5" customHeight="1" x14ac:dyDescent="0.2">
      <c r="A78" s="88">
        <v>3110</v>
      </c>
      <c r="B78" s="89"/>
      <c r="C78" s="89"/>
      <c r="D78" s="90"/>
      <c r="E78" s="91" t="s">
        <v>179</v>
      </c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3"/>
      <c r="X78" s="95">
        <v>0</v>
      </c>
      <c r="Y78" s="96"/>
      <c r="Z78" s="96"/>
      <c r="AA78" s="96"/>
      <c r="AB78" s="97"/>
      <c r="AC78" s="95">
        <v>100000</v>
      </c>
      <c r="AD78" s="96"/>
      <c r="AE78" s="96"/>
      <c r="AF78" s="96"/>
      <c r="AG78" s="97"/>
      <c r="AH78" s="95">
        <v>100000</v>
      </c>
      <c r="AI78" s="96"/>
      <c r="AJ78" s="96"/>
      <c r="AK78" s="96"/>
      <c r="AL78" s="97"/>
      <c r="AM78" s="95">
        <f>IF(ISNUMBER(X78),X78,0)+IF(ISNUMBER(AC78),AC78,0)</f>
        <v>100000</v>
      </c>
      <c r="AN78" s="96"/>
      <c r="AO78" s="96"/>
      <c r="AP78" s="96"/>
      <c r="AQ78" s="97"/>
      <c r="AR78" s="95">
        <v>0</v>
      </c>
      <c r="AS78" s="96"/>
      <c r="AT78" s="96"/>
      <c r="AU78" s="96"/>
      <c r="AV78" s="97"/>
      <c r="AW78" s="95">
        <v>100000</v>
      </c>
      <c r="AX78" s="96"/>
      <c r="AY78" s="96"/>
      <c r="AZ78" s="96"/>
      <c r="BA78" s="97"/>
      <c r="BB78" s="95">
        <v>100000</v>
      </c>
      <c r="BC78" s="96"/>
      <c r="BD78" s="96"/>
      <c r="BE78" s="96"/>
      <c r="BF78" s="97"/>
      <c r="BG78" s="94">
        <f>IF(ISNUMBER(AR78),AR78,0)+IF(ISNUMBER(AW78),AW78,0)</f>
        <v>100000</v>
      </c>
      <c r="BH78" s="94"/>
      <c r="BI78" s="94"/>
      <c r="BJ78" s="94"/>
      <c r="BK78" s="94"/>
    </row>
    <row r="79" spans="1:79" s="98" customFormat="1" ht="12.75" customHeight="1" x14ac:dyDescent="0.2">
      <c r="A79" s="88">
        <v>3122</v>
      </c>
      <c r="B79" s="89"/>
      <c r="C79" s="89"/>
      <c r="D79" s="90"/>
      <c r="E79" s="91" t="s">
        <v>180</v>
      </c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3"/>
      <c r="X79" s="95">
        <v>0</v>
      </c>
      <c r="Y79" s="96"/>
      <c r="Z79" s="96"/>
      <c r="AA79" s="96"/>
      <c r="AB79" s="97"/>
      <c r="AC79" s="95">
        <v>0</v>
      </c>
      <c r="AD79" s="96"/>
      <c r="AE79" s="96"/>
      <c r="AF79" s="96"/>
      <c r="AG79" s="97"/>
      <c r="AH79" s="95">
        <v>0</v>
      </c>
      <c r="AI79" s="96"/>
      <c r="AJ79" s="96"/>
      <c r="AK79" s="96"/>
      <c r="AL79" s="97"/>
      <c r="AM79" s="95">
        <f>IF(ISNUMBER(X79),X79,0)+IF(ISNUMBER(AC79),AC79,0)</f>
        <v>0</v>
      </c>
      <c r="AN79" s="96"/>
      <c r="AO79" s="96"/>
      <c r="AP79" s="96"/>
      <c r="AQ79" s="97"/>
      <c r="AR79" s="95">
        <v>0</v>
      </c>
      <c r="AS79" s="96"/>
      <c r="AT79" s="96"/>
      <c r="AU79" s="96"/>
      <c r="AV79" s="97"/>
      <c r="AW79" s="95">
        <v>0</v>
      </c>
      <c r="AX79" s="96"/>
      <c r="AY79" s="96"/>
      <c r="AZ79" s="96"/>
      <c r="BA79" s="97"/>
      <c r="BB79" s="95">
        <v>0</v>
      </c>
      <c r="BC79" s="96"/>
      <c r="BD79" s="96"/>
      <c r="BE79" s="96"/>
      <c r="BF79" s="97"/>
      <c r="BG79" s="94">
        <f>IF(ISNUMBER(AR79),AR79,0)+IF(ISNUMBER(AW79),AW79,0)</f>
        <v>0</v>
      </c>
      <c r="BH79" s="94"/>
      <c r="BI79" s="94"/>
      <c r="BJ79" s="94"/>
      <c r="BK79" s="94"/>
    </row>
    <row r="80" spans="1:79" s="6" customFormat="1" ht="12.75" customHeight="1" x14ac:dyDescent="0.2">
      <c r="A80" s="85"/>
      <c r="B80" s="86"/>
      <c r="C80" s="86"/>
      <c r="D80" s="87"/>
      <c r="E80" s="99" t="s">
        <v>147</v>
      </c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1"/>
      <c r="X80" s="103">
        <v>234000</v>
      </c>
      <c r="Y80" s="104"/>
      <c r="Z80" s="104"/>
      <c r="AA80" s="104"/>
      <c r="AB80" s="105"/>
      <c r="AC80" s="103">
        <v>100000</v>
      </c>
      <c r="AD80" s="104"/>
      <c r="AE80" s="104"/>
      <c r="AF80" s="104"/>
      <c r="AG80" s="105"/>
      <c r="AH80" s="103">
        <v>100000</v>
      </c>
      <c r="AI80" s="104"/>
      <c r="AJ80" s="104"/>
      <c r="AK80" s="104"/>
      <c r="AL80" s="105"/>
      <c r="AM80" s="103">
        <f>IF(ISNUMBER(X80),X80,0)+IF(ISNUMBER(AC80),AC80,0)</f>
        <v>334000</v>
      </c>
      <c r="AN80" s="104"/>
      <c r="AO80" s="104"/>
      <c r="AP80" s="104"/>
      <c r="AQ80" s="105"/>
      <c r="AR80" s="103">
        <v>234000</v>
      </c>
      <c r="AS80" s="104"/>
      <c r="AT80" s="104"/>
      <c r="AU80" s="104"/>
      <c r="AV80" s="105"/>
      <c r="AW80" s="103">
        <v>100000</v>
      </c>
      <c r="AX80" s="104"/>
      <c r="AY80" s="104"/>
      <c r="AZ80" s="104"/>
      <c r="BA80" s="105"/>
      <c r="BB80" s="103">
        <v>100000</v>
      </c>
      <c r="BC80" s="104"/>
      <c r="BD80" s="104"/>
      <c r="BE80" s="104"/>
      <c r="BF80" s="105"/>
      <c r="BG80" s="102">
        <f>IF(ISNUMBER(AR80),AR80,0)+IF(ISNUMBER(AW80),AW80,0)</f>
        <v>334000</v>
      </c>
      <c r="BH80" s="102"/>
      <c r="BI80" s="102"/>
      <c r="BJ80" s="102"/>
      <c r="BK80" s="102"/>
    </row>
    <row r="82" spans="1:79" ht="14.25" customHeight="1" x14ac:dyDescent="0.2">
      <c r="A82" s="29" t="s">
        <v>247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218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</row>
    <row r="84" spans="1:79" ht="23.1" customHeight="1" x14ac:dyDescent="0.2">
      <c r="A84" s="61" t="s">
        <v>119</v>
      </c>
      <c r="B84" s="62"/>
      <c r="C84" s="62"/>
      <c r="D84" s="62"/>
      <c r="E84" s="63"/>
      <c r="F84" s="54" t="s">
        <v>19</v>
      </c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6"/>
      <c r="X84" s="27" t="s">
        <v>240</v>
      </c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36" t="s">
        <v>245</v>
      </c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8"/>
    </row>
    <row r="85" spans="1:79" ht="53.25" customHeight="1" x14ac:dyDescent="0.2">
      <c r="A85" s="64"/>
      <c r="B85" s="65"/>
      <c r="C85" s="65"/>
      <c r="D85" s="65"/>
      <c r="E85" s="66"/>
      <c r="F85" s="57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9"/>
      <c r="X85" s="36" t="s">
        <v>4</v>
      </c>
      <c r="Y85" s="37"/>
      <c r="Z85" s="37"/>
      <c r="AA85" s="37"/>
      <c r="AB85" s="38"/>
      <c r="AC85" s="36" t="s">
        <v>3</v>
      </c>
      <c r="AD85" s="37"/>
      <c r="AE85" s="37"/>
      <c r="AF85" s="37"/>
      <c r="AG85" s="38"/>
      <c r="AH85" s="51" t="s">
        <v>116</v>
      </c>
      <c r="AI85" s="52"/>
      <c r="AJ85" s="52"/>
      <c r="AK85" s="52"/>
      <c r="AL85" s="53"/>
      <c r="AM85" s="36" t="s">
        <v>5</v>
      </c>
      <c r="AN85" s="37"/>
      <c r="AO85" s="37"/>
      <c r="AP85" s="37"/>
      <c r="AQ85" s="38"/>
      <c r="AR85" s="36" t="s">
        <v>4</v>
      </c>
      <c r="AS85" s="37"/>
      <c r="AT85" s="37"/>
      <c r="AU85" s="37"/>
      <c r="AV85" s="38"/>
      <c r="AW85" s="36" t="s">
        <v>3</v>
      </c>
      <c r="AX85" s="37"/>
      <c r="AY85" s="37"/>
      <c r="AZ85" s="37"/>
      <c r="BA85" s="38"/>
      <c r="BB85" s="73" t="s">
        <v>116</v>
      </c>
      <c r="BC85" s="73"/>
      <c r="BD85" s="73"/>
      <c r="BE85" s="73"/>
      <c r="BF85" s="73"/>
      <c r="BG85" s="36" t="s">
        <v>96</v>
      </c>
      <c r="BH85" s="37"/>
      <c r="BI85" s="37"/>
      <c r="BJ85" s="37"/>
      <c r="BK85" s="38"/>
    </row>
    <row r="86" spans="1:79" ht="15" customHeight="1" x14ac:dyDescent="0.2">
      <c r="A86" s="36">
        <v>1</v>
      </c>
      <c r="B86" s="37"/>
      <c r="C86" s="37"/>
      <c r="D86" s="37"/>
      <c r="E86" s="38"/>
      <c r="F86" s="36">
        <v>2</v>
      </c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8"/>
      <c r="X86" s="36">
        <v>3</v>
      </c>
      <c r="Y86" s="37"/>
      <c r="Z86" s="37"/>
      <c r="AA86" s="37"/>
      <c r="AB86" s="38"/>
      <c r="AC86" s="36">
        <v>4</v>
      </c>
      <c r="AD86" s="37"/>
      <c r="AE86" s="37"/>
      <c r="AF86" s="37"/>
      <c r="AG86" s="38"/>
      <c r="AH86" s="36">
        <v>5</v>
      </c>
      <c r="AI86" s="37"/>
      <c r="AJ86" s="37"/>
      <c r="AK86" s="37"/>
      <c r="AL86" s="38"/>
      <c r="AM86" s="36">
        <v>6</v>
      </c>
      <c r="AN86" s="37"/>
      <c r="AO86" s="37"/>
      <c r="AP86" s="37"/>
      <c r="AQ86" s="38"/>
      <c r="AR86" s="36">
        <v>7</v>
      </c>
      <c r="AS86" s="37"/>
      <c r="AT86" s="37"/>
      <c r="AU86" s="37"/>
      <c r="AV86" s="38"/>
      <c r="AW86" s="36">
        <v>8</v>
      </c>
      <c r="AX86" s="37"/>
      <c r="AY86" s="37"/>
      <c r="AZ86" s="37"/>
      <c r="BA86" s="38"/>
      <c r="BB86" s="36">
        <v>9</v>
      </c>
      <c r="BC86" s="37"/>
      <c r="BD86" s="37"/>
      <c r="BE86" s="37"/>
      <c r="BF86" s="38"/>
      <c r="BG86" s="36">
        <v>10</v>
      </c>
      <c r="BH86" s="37"/>
      <c r="BI86" s="37"/>
      <c r="BJ86" s="37"/>
      <c r="BK86" s="38"/>
    </row>
    <row r="87" spans="1:79" s="1" customFormat="1" ht="15" hidden="1" customHeight="1" x14ac:dyDescent="0.2">
      <c r="A87" s="39" t="s">
        <v>64</v>
      </c>
      <c r="B87" s="40"/>
      <c r="C87" s="40"/>
      <c r="D87" s="40"/>
      <c r="E87" s="41"/>
      <c r="F87" s="39" t="s">
        <v>57</v>
      </c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1"/>
      <c r="X87" s="39" t="s">
        <v>60</v>
      </c>
      <c r="Y87" s="40"/>
      <c r="Z87" s="40"/>
      <c r="AA87" s="40"/>
      <c r="AB87" s="41"/>
      <c r="AC87" s="39" t="s">
        <v>61</v>
      </c>
      <c r="AD87" s="40"/>
      <c r="AE87" s="40"/>
      <c r="AF87" s="40"/>
      <c r="AG87" s="41"/>
      <c r="AH87" s="39" t="s">
        <v>94</v>
      </c>
      <c r="AI87" s="40"/>
      <c r="AJ87" s="40"/>
      <c r="AK87" s="40"/>
      <c r="AL87" s="41"/>
      <c r="AM87" s="47" t="s">
        <v>171</v>
      </c>
      <c r="AN87" s="48"/>
      <c r="AO87" s="48"/>
      <c r="AP87" s="48"/>
      <c r="AQ87" s="49"/>
      <c r="AR87" s="39" t="s">
        <v>62</v>
      </c>
      <c r="AS87" s="40"/>
      <c r="AT87" s="40"/>
      <c r="AU87" s="40"/>
      <c r="AV87" s="41"/>
      <c r="AW87" s="39" t="s">
        <v>63</v>
      </c>
      <c r="AX87" s="40"/>
      <c r="AY87" s="40"/>
      <c r="AZ87" s="40"/>
      <c r="BA87" s="41"/>
      <c r="BB87" s="39" t="s">
        <v>95</v>
      </c>
      <c r="BC87" s="40"/>
      <c r="BD87" s="40"/>
      <c r="BE87" s="40"/>
      <c r="BF87" s="41"/>
      <c r="BG87" s="47" t="s">
        <v>171</v>
      </c>
      <c r="BH87" s="48"/>
      <c r="BI87" s="48"/>
      <c r="BJ87" s="48"/>
      <c r="BK87" s="49"/>
      <c r="CA87" t="s">
        <v>31</v>
      </c>
    </row>
    <row r="88" spans="1:79" s="6" customFormat="1" ht="12.75" customHeight="1" x14ac:dyDescent="0.2">
      <c r="A88" s="85"/>
      <c r="B88" s="86"/>
      <c r="C88" s="86"/>
      <c r="D88" s="86"/>
      <c r="E88" s="87"/>
      <c r="F88" s="85" t="s">
        <v>147</v>
      </c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7"/>
      <c r="X88" s="106"/>
      <c r="Y88" s="107"/>
      <c r="Z88" s="107"/>
      <c r="AA88" s="107"/>
      <c r="AB88" s="108"/>
      <c r="AC88" s="106"/>
      <c r="AD88" s="107"/>
      <c r="AE88" s="107"/>
      <c r="AF88" s="107"/>
      <c r="AG88" s="108"/>
      <c r="AH88" s="102"/>
      <c r="AI88" s="102"/>
      <c r="AJ88" s="102"/>
      <c r="AK88" s="102"/>
      <c r="AL88" s="102"/>
      <c r="AM88" s="102">
        <f>IF(ISNUMBER(X88),X88,0)+IF(ISNUMBER(AC88),AC88,0)</f>
        <v>0</v>
      </c>
      <c r="AN88" s="102"/>
      <c r="AO88" s="102"/>
      <c r="AP88" s="102"/>
      <c r="AQ88" s="102"/>
      <c r="AR88" s="102"/>
      <c r="AS88" s="102"/>
      <c r="AT88" s="102"/>
      <c r="AU88" s="102"/>
      <c r="AV88" s="102"/>
      <c r="AW88" s="102"/>
      <c r="AX88" s="102"/>
      <c r="AY88" s="102"/>
      <c r="AZ88" s="102"/>
      <c r="BA88" s="102"/>
      <c r="BB88" s="102"/>
      <c r="BC88" s="102"/>
      <c r="BD88" s="102"/>
      <c r="BE88" s="102"/>
      <c r="BF88" s="102"/>
      <c r="BG88" s="102">
        <f>IF(ISNUMBER(AR88),AR88,0)+IF(ISNUMBER(AW88),AW88,0)</f>
        <v>0</v>
      </c>
      <c r="BH88" s="102"/>
      <c r="BI88" s="102"/>
      <c r="BJ88" s="102"/>
      <c r="BK88" s="102"/>
      <c r="CA88" s="6" t="s">
        <v>32</v>
      </c>
    </row>
    <row r="91" spans="1:79" ht="14.25" customHeight="1" x14ac:dyDescent="0.2">
      <c r="A91" s="29" t="s">
        <v>120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4.25" customHeight="1" x14ac:dyDescent="0.2">
      <c r="A92" s="29" t="s">
        <v>232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 x14ac:dyDescent="0.2">
      <c r="A93" s="44" t="s">
        <v>218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</row>
    <row r="94" spans="1:79" ht="23.1" customHeight="1" x14ac:dyDescent="0.2">
      <c r="A94" s="54" t="s">
        <v>6</v>
      </c>
      <c r="B94" s="55"/>
      <c r="C94" s="55"/>
      <c r="D94" s="54" t="s">
        <v>121</v>
      </c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6"/>
      <c r="U94" s="36" t="s">
        <v>219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8"/>
      <c r="AN94" s="36" t="s">
        <v>222</v>
      </c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8"/>
      <c r="BG94" s="27" t="s">
        <v>229</v>
      </c>
      <c r="BH94" s="27"/>
      <c r="BI94" s="27"/>
      <c r="BJ94" s="27"/>
      <c r="BK94" s="27"/>
      <c r="BL94" s="27"/>
      <c r="BM94" s="27"/>
      <c r="BN94" s="27"/>
      <c r="BO94" s="27"/>
      <c r="BP94" s="27"/>
      <c r="BQ94" s="27"/>
      <c r="BR94" s="27"/>
      <c r="BS94" s="27"/>
      <c r="BT94" s="27"/>
      <c r="BU94" s="27"/>
      <c r="BV94" s="27"/>
      <c r="BW94" s="27"/>
      <c r="BX94" s="27"/>
      <c r="BY94" s="27"/>
    </row>
    <row r="95" spans="1:79" ht="52.5" customHeight="1" x14ac:dyDescent="0.2">
      <c r="A95" s="57"/>
      <c r="B95" s="58"/>
      <c r="C95" s="58"/>
      <c r="D95" s="57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1" t="s">
        <v>116</v>
      </c>
      <c r="AF95" s="52"/>
      <c r="AG95" s="52"/>
      <c r="AH95" s="53"/>
      <c r="AI95" s="36" t="s">
        <v>5</v>
      </c>
      <c r="AJ95" s="37"/>
      <c r="AK95" s="37"/>
      <c r="AL95" s="37"/>
      <c r="AM95" s="38"/>
      <c r="AN95" s="36" t="s">
        <v>4</v>
      </c>
      <c r="AO95" s="37"/>
      <c r="AP95" s="37"/>
      <c r="AQ95" s="37"/>
      <c r="AR95" s="38"/>
      <c r="AS95" s="36" t="s">
        <v>3</v>
      </c>
      <c r="AT95" s="37"/>
      <c r="AU95" s="37"/>
      <c r="AV95" s="37"/>
      <c r="AW95" s="38"/>
      <c r="AX95" s="51" t="s">
        <v>116</v>
      </c>
      <c r="AY95" s="52"/>
      <c r="AZ95" s="52"/>
      <c r="BA95" s="53"/>
      <c r="BB95" s="36" t="s">
        <v>96</v>
      </c>
      <c r="BC95" s="37"/>
      <c r="BD95" s="37"/>
      <c r="BE95" s="37"/>
      <c r="BF95" s="38"/>
      <c r="BG95" s="36" t="s">
        <v>4</v>
      </c>
      <c r="BH95" s="37"/>
      <c r="BI95" s="37"/>
      <c r="BJ95" s="37"/>
      <c r="BK95" s="38"/>
      <c r="BL95" s="27" t="s">
        <v>3</v>
      </c>
      <c r="BM95" s="27"/>
      <c r="BN95" s="27"/>
      <c r="BO95" s="27"/>
      <c r="BP95" s="27"/>
      <c r="BQ95" s="73" t="s">
        <v>116</v>
      </c>
      <c r="BR95" s="73"/>
      <c r="BS95" s="73"/>
      <c r="BT95" s="73"/>
      <c r="BU95" s="36" t="s">
        <v>97</v>
      </c>
      <c r="BV95" s="37"/>
      <c r="BW95" s="37"/>
      <c r="BX95" s="37"/>
      <c r="BY95" s="38"/>
    </row>
    <row r="96" spans="1:79" ht="15" customHeight="1" x14ac:dyDescent="0.2">
      <c r="A96" s="36">
        <v>1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8"/>
      <c r="AI96" s="36">
        <v>6</v>
      </c>
      <c r="AJ96" s="37"/>
      <c r="AK96" s="37"/>
      <c r="AL96" s="37"/>
      <c r="AM96" s="38"/>
      <c r="AN96" s="36">
        <v>7</v>
      </c>
      <c r="AO96" s="37"/>
      <c r="AP96" s="37"/>
      <c r="AQ96" s="37"/>
      <c r="AR96" s="38"/>
      <c r="AS96" s="36">
        <v>8</v>
      </c>
      <c r="AT96" s="37"/>
      <c r="AU96" s="37"/>
      <c r="AV96" s="37"/>
      <c r="AW96" s="38"/>
      <c r="AX96" s="27">
        <v>9</v>
      </c>
      <c r="AY96" s="27"/>
      <c r="AZ96" s="27"/>
      <c r="BA96" s="27"/>
      <c r="BB96" s="36">
        <v>10</v>
      </c>
      <c r="BC96" s="37"/>
      <c r="BD96" s="37"/>
      <c r="BE96" s="37"/>
      <c r="BF96" s="38"/>
      <c r="BG96" s="36">
        <v>11</v>
      </c>
      <c r="BH96" s="37"/>
      <c r="BI96" s="37"/>
      <c r="BJ96" s="37"/>
      <c r="BK96" s="38"/>
      <c r="BL96" s="27">
        <v>12</v>
      </c>
      <c r="BM96" s="27"/>
      <c r="BN96" s="27"/>
      <c r="BO96" s="27"/>
      <c r="BP96" s="27"/>
      <c r="BQ96" s="36">
        <v>13</v>
      </c>
      <c r="BR96" s="37"/>
      <c r="BS96" s="37"/>
      <c r="BT96" s="38"/>
      <c r="BU96" s="36">
        <v>14</v>
      </c>
      <c r="BV96" s="37"/>
      <c r="BW96" s="37"/>
      <c r="BX96" s="37"/>
      <c r="BY96" s="38"/>
    </row>
    <row r="97" spans="1:79" s="1" customFormat="1" ht="14.25" hidden="1" customHeight="1" x14ac:dyDescent="0.2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26" t="s">
        <v>65</v>
      </c>
      <c r="V97" s="26"/>
      <c r="W97" s="26"/>
      <c r="X97" s="26"/>
      <c r="Y97" s="26"/>
      <c r="Z97" s="26" t="s">
        <v>66</v>
      </c>
      <c r="AA97" s="26"/>
      <c r="AB97" s="26"/>
      <c r="AC97" s="26"/>
      <c r="AD97" s="26"/>
      <c r="AE97" s="26" t="s">
        <v>91</v>
      </c>
      <c r="AF97" s="26"/>
      <c r="AG97" s="26"/>
      <c r="AH97" s="26"/>
      <c r="AI97" s="50" t="s">
        <v>170</v>
      </c>
      <c r="AJ97" s="50"/>
      <c r="AK97" s="50"/>
      <c r="AL97" s="50"/>
      <c r="AM97" s="50"/>
      <c r="AN97" s="26" t="s">
        <v>67</v>
      </c>
      <c r="AO97" s="26"/>
      <c r="AP97" s="26"/>
      <c r="AQ97" s="26"/>
      <c r="AR97" s="26"/>
      <c r="AS97" s="26" t="s">
        <v>68</v>
      </c>
      <c r="AT97" s="26"/>
      <c r="AU97" s="26"/>
      <c r="AV97" s="26"/>
      <c r="AW97" s="26"/>
      <c r="AX97" s="26" t="s">
        <v>92</v>
      </c>
      <c r="AY97" s="26"/>
      <c r="AZ97" s="26"/>
      <c r="BA97" s="26"/>
      <c r="BB97" s="50" t="s">
        <v>170</v>
      </c>
      <c r="BC97" s="50"/>
      <c r="BD97" s="50"/>
      <c r="BE97" s="50"/>
      <c r="BF97" s="50"/>
      <c r="BG97" s="26" t="s">
        <v>58</v>
      </c>
      <c r="BH97" s="26"/>
      <c r="BI97" s="26"/>
      <c r="BJ97" s="26"/>
      <c r="BK97" s="26"/>
      <c r="BL97" s="26" t="s">
        <v>59</v>
      </c>
      <c r="BM97" s="26"/>
      <c r="BN97" s="26"/>
      <c r="BO97" s="26"/>
      <c r="BP97" s="26"/>
      <c r="BQ97" s="26" t="s">
        <v>93</v>
      </c>
      <c r="BR97" s="26"/>
      <c r="BS97" s="26"/>
      <c r="BT97" s="26"/>
      <c r="BU97" s="50" t="s">
        <v>170</v>
      </c>
      <c r="BV97" s="50"/>
      <c r="BW97" s="50"/>
      <c r="BX97" s="50"/>
      <c r="BY97" s="50"/>
      <c r="CA97" t="s">
        <v>33</v>
      </c>
    </row>
    <row r="98" spans="1:79" s="98" customFormat="1" ht="25.5" customHeight="1" x14ac:dyDescent="0.2">
      <c r="A98" s="88">
        <v>1</v>
      </c>
      <c r="B98" s="89"/>
      <c r="C98" s="89"/>
      <c r="D98" s="91" t="s">
        <v>181</v>
      </c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3"/>
      <c r="U98" s="95">
        <v>62631</v>
      </c>
      <c r="V98" s="96"/>
      <c r="W98" s="96"/>
      <c r="X98" s="96"/>
      <c r="Y98" s="97"/>
      <c r="Z98" s="95">
        <v>47685</v>
      </c>
      <c r="AA98" s="96"/>
      <c r="AB98" s="96"/>
      <c r="AC98" s="96"/>
      <c r="AD98" s="97"/>
      <c r="AE98" s="95">
        <v>47685</v>
      </c>
      <c r="AF98" s="96"/>
      <c r="AG98" s="96"/>
      <c r="AH98" s="97"/>
      <c r="AI98" s="95">
        <f>IF(ISNUMBER(U98),U98,0)+IF(ISNUMBER(Z98),Z98,0)</f>
        <v>110316</v>
      </c>
      <c r="AJ98" s="96"/>
      <c r="AK98" s="96"/>
      <c r="AL98" s="96"/>
      <c r="AM98" s="97"/>
      <c r="AN98" s="95">
        <v>398165</v>
      </c>
      <c r="AO98" s="96"/>
      <c r="AP98" s="96"/>
      <c r="AQ98" s="96"/>
      <c r="AR98" s="97"/>
      <c r="AS98" s="95">
        <v>200000</v>
      </c>
      <c r="AT98" s="96"/>
      <c r="AU98" s="96"/>
      <c r="AV98" s="96"/>
      <c r="AW98" s="97"/>
      <c r="AX98" s="95">
        <v>200000</v>
      </c>
      <c r="AY98" s="96"/>
      <c r="AZ98" s="96"/>
      <c r="BA98" s="97"/>
      <c r="BB98" s="95">
        <f>IF(ISNUMBER(AN98),AN98,0)+IF(ISNUMBER(AS98),AS98,0)</f>
        <v>598165</v>
      </c>
      <c r="BC98" s="96"/>
      <c r="BD98" s="96"/>
      <c r="BE98" s="96"/>
      <c r="BF98" s="97"/>
      <c r="BG98" s="95">
        <v>234000</v>
      </c>
      <c r="BH98" s="96"/>
      <c r="BI98" s="96"/>
      <c r="BJ98" s="96"/>
      <c r="BK98" s="97"/>
      <c r="BL98" s="95">
        <v>0</v>
      </c>
      <c r="BM98" s="96"/>
      <c r="BN98" s="96"/>
      <c r="BO98" s="96"/>
      <c r="BP98" s="97"/>
      <c r="BQ98" s="95">
        <v>0</v>
      </c>
      <c r="BR98" s="96"/>
      <c r="BS98" s="96"/>
      <c r="BT98" s="97"/>
      <c r="BU98" s="95">
        <f>IF(ISNUMBER(BG98),BG98,0)+IF(ISNUMBER(BL98),BL98,0)</f>
        <v>234000</v>
      </c>
      <c r="BV98" s="96"/>
      <c r="BW98" s="96"/>
      <c r="BX98" s="96"/>
      <c r="BY98" s="97"/>
      <c r="CA98" s="98" t="s">
        <v>34</v>
      </c>
    </row>
    <row r="99" spans="1:79" s="6" customFormat="1" ht="12.75" customHeight="1" x14ac:dyDescent="0.2">
      <c r="A99" s="85"/>
      <c r="B99" s="86"/>
      <c r="C99" s="86"/>
      <c r="D99" s="99" t="s">
        <v>147</v>
      </c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1"/>
      <c r="U99" s="103">
        <v>62631</v>
      </c>
      <c r="V99" s="104"/>
      <c r="W99" s="104"/>
      <c r="X99" s="104"/>
      <c r="Y99" s="105"/>
      <c r="Z99" s="103">
        <v>47685</v>
      </c>
      <c r="AA99" s="104"/>
      <c r="AB99" s="104"/>
      <c r="AC99" s="104"/>
      <c r="AD99" s="105"/>
      <c r="AE99" s="103">
        <v>47685</v>
      </c>
      <c r="AF99" s="104"/>
      <c r="AG99" s="104"/>
      <c r="AH99" s="105"/>
      <c r="AI99" s="103">
        <f>IF(ISNUMBER(U99),U99,0)+IF(ISNUMBER(Z99),Z99,0)</f>
        <v>110316</v>
      </c>
      <c r="AJ99" s="104"/>
      <c r="AK99" s="104"/>
      <c r="AL99" s="104"/>
      <c r="AM99" s="105"/>
      <c r="AN99" s="103">
        <v>398165</v>
      </c>
      <c r="AO99" s="104"/>
      <c r="AP99" s="104"/>
      <c r="AQ99" s="104"/>
      <c r="AR99" s="105"/>
      <c r="AS99" s="103">
        <v>200000</v>
      </c>
      <c r="AT99" s="104"/>
      <c r="AU99" s="104"/>
      <c r="AV99" s="104"/>
      <c r="AW99" s="105"/>
      <c r="AX99" s="103">
        <v>200000</v>
      </c>
      <c r="AY99" s="104"/>
      <c r="AZ99" s="104"/>
      <c r="BA99" s="105"/>
      <c r="BB99" s="103">
        <f>IF(ISNUMBER(AN99),AN99,0)+IF(ISNUMBER(AS99),AS99,0)</f>
        <v>598165</v>
      </c>
      <c r="BC99" s="104"/>
      <c r="BD99" s="104"/>
      <c r="BE99" s="104"/>
      <c r="BF99" s="105"/>
      <c r="BG99" s="103">
        <v>234000</v>
      </c>
      <c r="BH99" s="104"/>
      <c r="BI99" s="104"/>
      <c r="BJ99" s="104"/>
      <c r="BK99" s="105"/>
      <c r="BL99" s="103">
        <v>0</v>
      </c>
      <c r="BM99" s="104"/>
      <c r="BN99" s="104"/>
      <c r="BO99" s="104"/>
      <c r="BP99" s="105"/>
      <c r="BQ99" s="103">
        <v>0</v>
      </c>
      <c r="BR99" s="104"/>
      <c r="BS99" s="104"/>
      <c r="BT99" s="105"/>
      <c r="BU99" s="103">
        <f>IF(ISNUMBER(BG99),BG99,0)+IF(ISNUMBER(BL99),BL99,0)</f>
        <v>234000</v>
      </c>
      <c r="BV99" s="104"/>
      <c r="BW99" s="104"/>
      <c r="BX99" s="104"/>
      <c r="BY99" s="105"/>
    </row>
    <row r="101" spans="1:79" ht="14.25" customHeight="1" x14ac:dyDescent="0.2">
      <c r="A101" s="29" t="s">
        <v>248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5" customHeight="1" x14ac:dyDescent="0.2">
      <c r="A102" s="74" t="s">
        <v>218</v>
      </c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74"/>
      <c r="AM102" s="74"/>
      <c r="AN102" s="74"/>
      <c r="AO102" s="74"/>
      <c r="AP102" s="74"/>
      <c r="AQ102" s="74"/>
      <c r="AR102" s="74"/>
      <c r="AS102" s="74"/>
      <c r="AT102" s="74"/>
      <c r="AU102" s="74"/>
      <c r="AV102" s="74"/>
      <c r="AW102" s="74"/>
      <c r="AX102" s="74"/>
      <c r="AY102" s="74"/>
      <c r="AZ102" s="74"/>
      <c r="BA102" s="74"/>
      <c r="BB102" s="74"/>
      <c r="BC102" s="74"/>
      <c r="BD102" s="74"/>
      <c r="BE102" s="74"/>
      <c r="BF102" s="74"/>
      <c r="BG102" s="74"/>
      <c r="BH102" s="74"/>
    </row>
    <row r="103" spans="1:79" ht="23.1" customHeight="1" x14ac:dyDescent="0.2">
      <c r="A103" s="54" t="s">
        <v>6</v>
      </c>
      <c r="B103" s="55"/>
      <c r="C103" s="55"/>
      <c r="D103" s="54" t="s">
        <v>121</v>
      </c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6"/>
      <c r="U103" s="27" t="s">
        <v>240</v>
      </c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 t="s">
        <v>245</v>
      </c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  <c r="BE103" s="27"/>
      <c r="BF103" s="27"/>
      <c r="BG103" s="27"/>
      <c r="BH103" s="27"/>
    </row>
    <row r="104" spans="1:79" ht="54" customHeight="1" x14ac:dyDescent="0.2">
      <c r="A104" s="57"/>
      <c r="B104" s="58"/>
      <c r="C104" s="58"/>
      <c r="D104" s="57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9"/>
      <c r="U104" s="36" t="s">
        <v>4</v>
      </c>
      <c r="V104" s="37"/>
      <c r="W104" s="37"/>
      <c r="X104" s="37"/>
      <c r="Y104" s="38"/>
      <c r="Z104" s="36" t="s">
        <v>3</v>
      </c>
      <c r="AA104" s="37"/>
      <c r="AB104" s="37"/>
      <c r="AC104" s="37"/>
      <c r="AD104" s="38"/>
      <c r="AE104" s="51" t="s">
        <v>116</v>
      </c>
      <c r="AF104" s="52"/>
      <c r="AG104" s="52"/>
      <c r="AH104" s="52"/>
      <c r="AI104" s="53"/>
      <c r="AJ104" s="36" t="s">
        <v>5</v>
      </c>
      <c r="AK104" s="37"/>
      <c r="AL104" s="37"/>
      <c r="AM104" s="37"/>
      <c r="AN104" s="38"/>
      <c r="AO104" s="36" t="s">
        <v>4</v>
      </c>
      <c r="AP104" s="37"/>
      <c r="AQ104" s="37"/>
      <c r="AR104" s="37"/>
      <c r="AS104" s="38"/>
      <c r="AT104" s="36" t="s">
        <v>3</v>
      </c>
      <c r="AU104" s="37"/>
      <c r="AV104" s="37"/>
      <c r="AW104" s="37"/>
      <c r="AX104" s="38"/>
      <c r="AY104" s="51" t="s">
        <v>116</v>
      </c>
      <c r="AZ104" s="52"/>
      <c r="BA104" s="52"/>
      <c r="BB104" s="52"/>
      <c r="BC104" s="53"/>
      <c r="BD104" s="27" t="s">
        <v>96</v>
      </c>
      <c r="BE104" s="27"/>
      <c r="BF104" s="27"/>
      <c r="BG104" s="27"/>
      <c r="BH104" s="27"/>
    </row>
    <row r="105" spans="1:79" ht="15" customHeight="1" x14ac:dyDescent="0.2">
      <c r="A105" s="36" t="s">
        <v>169</v>
      </c>
      <c r="B105" s="37"/>
      <c r="C105" s="37"/>
      <c r="D105" s="36">
        <v>2</v>
      </c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8"/>
      <c r="U105" s="36">
        <v>3</v>
      </c>
      <c r="V105" s="37"/>
      <c r="W105" s="37"/>
      <c r="X105" s="37"/>
      <c r="Y105" s="38"/>
      <c r="Z105" s="36">
        <v>4</v>
      </c>
      <c r="AA105" s="37"/>
      <c r="AB105" s="37"/>
      <c r="AC105" s="37"/>
      <c r="AD105" s="38"/>
      <c r="AE105" s="36">
        <v>5</v>
      </c>
      <c r="AF105" s="37"/>
      <c r="AG105" s="37"/>
      <c r="AH105" s="37"/>
      <c r="AI105" s="38"/>
      <c r="AJ105" s="36">
        <v>6</v>
      </c>
      <c r="AK105" s="37"/>
      <c r="AL105" s="37"/>
      <c r="AM105" s="37"/>
      <c r="AN105" s="38"/>
      <c r="AO105" s="36">
        <v>7</v>
      </c>
      <c r="AP105" s="37"/>
      <c r="AQ105" s="37"/>
      <c r="AR105" s="37"/>
      <c r="AS105" s="38"/>
      <c r="AT105" s="36">
        <v>8</v>
      </c>
      <c r="AU105" s="37"/>
      <c r="AV105" s="37"/>
      <c r="AW105" s="37"/>
      <c r="AX105" s="38"/>
      <c r="AY105" s="36">
        <v>9</v>
      </c>
      <c r="AZ105" s="37"/>
      <c r="BA105" s="37"/>
      <c r="BB105" s="37"/>
      <c r="BC105" s="38"/>
      <c r="BD105" s="36">
        <v>10</v>
      </c>
      <c r="BE105" s="37"/>
      <c r="BF105" s="37"/>
      <c r="BG105" s="37"/>
      <c r="BH105" s="38"/>
    </row>
    <row r="106" spans="1:79" s="1" customFormat="1" ht="12.75" hidden="1" customHeight="1" x14ac:dyDescent="0.2">
      <c r="A106" s="39" t="s">
        <v>69</v>
      </c>
      <c r="B106" s="40"/>
      <c r="C106" s="40"/>
      <c r="D106" s="39" t="s">
        <v>57</v>
      </c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1"/>
      <c r="U106" s="39" t="s">
        <v>60</v>
      </c>
      <c r="V106" s="40"/>
      <c r="W106" s="40"/>
      <c r="X106" s="40"/>
      <c r="Y106" s="41"/>
      <c r="Z106" s="39" t="s">
        <v>61</v>
      </c>
      <c r="AA106" s="40"/>
      <c r="AB106" s="40"/>
      <c r="AC106" s="40"/>
      <c r="AD106" s="41"/>
      <c r="AE106" s="39" t="s">
        <v>94</v>
      </c>
      <c r="AF106" s="40"/>
      <c r="AG106" s="40"/>
      <c r="AH106" s="40"/>
      <c r="AI106" s="41"/>
      <c r="AJ106" s="47" t="s">
        <v>171</v>
      </c>
      <c r="AK106" s="48"/>
      <c r="AL106" s="48"/>
      <c r="AM106" s="48"/>
      <c r="AN106" s="49"/>
      <c r="AO106" s="39" t="s">
        <v>62</v>
      </c>
      <c r="AP106" s="40"/>
      <c r="AQ106" s="40"/>
      <c r="AR106" s="40"/>
      <c r="AS106" s="41"/>
      <c r="AT106" s="39" t="s">
        <v>63</v>
      </c>
      <c r="AU106" s="40"/>
      <c r="AV106" s="40"/>
      <c r="AW106" s="40"/>
      <c r="AX106" s="41"/>
      <c r="AY106" s="39" t="s">
        <v>95</v>
      </c>
      <c r="AZ106" s="40"/>
      <c r="BA106" s="40"/>
      <c r="BB106" s="40"/>
      <c r="BC106" s="41"/>
      <c r="BD106" s="50" t="s">
        <v>171</v>
      </c>
      <c r="BE106" s="50"/>
      <c r="BF106" s="50"/>
      <c r="BG106" s="50"/>
      <c r="BH106" s="50"/>
      <c r="CA106" s="1" t="s">
        <v>35</v>
      </c>
    </row>
    <row r="107" spans="1:79" s="98" customFormat="1" ht="25.5" customHeight="1" x14ac:dyDescent="0.2">
      <c r="A107" s="88">
        <v>1</v>
      </c>
      <c r="B107" s="89"/>
      <c r="C107" s="89"/>
      <c r="D107" s="91" t="s">
        <v>181</v>
      </c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3"/>
      <c r="U107" s="95">
        <v>234000</v>
      </c>
      <c r="V107" s="96"/>
      <c r="W107" s="96"/>
      <c r="X107" s="96"/>
      <c r="Y107" s="97"/>
      <c r="Z107" s="95">
        <v>100000</v>
      </c>
      <c r="AA107" s="96"/>
      <c r="AB107" s="96"/>
      <c r="AC107" s="96"/>
      <c r="AD107" s="97"/>
      <c r="AE107" s="94">
        <v>100000</v>
      </c>
      <c r="AF107" s="94"/>
      <c r="AG107" s="94"/>
      <c r="AH107" s="94"/>
      <c r="AI107" s="94"/>
      <c r="AJ107" s="109">
        <f>IF(ISNUMBER(U107),U107,0)+IF(ISNUMBER(Z107),Z107,0)</f>
        <v>334000</v>
      </c>
      <c r="AK107" s="109"/>
      <c r="AL107" s="109"/>
      <c r="AM107" s="109"/>
      <c r="AN107" s="109"/>
      <c r="AO107" s="94">
        <v>234000</v>
      </c>
      <c r="AP107" s="94"/>
      <c r="AQ107" s="94"/>
      <c r="AR107" s="94"/>
      <c r="AS107" s="94"/>
      <c r="AT107" s="109">
        <v>100000</v>
      </c>
      <c r="AU107" s="109"/>
      <c r="AV107" s="109"/>
      <c r="AW107" s="109"/>
      <c r="AX107" s="109"/>
      <c r="AY107" s="94">
        <v>100000</v>
      </c>
      <c r="AZ107" s="94"/>
      <c r="BA107" s="94"/>
      <c r="BB107" s="94"/>
      <c r="BC107" s="94"/>
      <c r="BD107" s="109">
        <f>IF(ISNUMBER(AO107),AO107,0)+IF(ISNUMBER(AT107),AT107,0)</f>
        <v>334000</v>
      </c>
      <c r="BE107" s="109"/>
      <c r="BF107" s="109"/>
      <c r="BG107" s="109"/>
      <c r="BH107" s="109"/>
      <c r="CA107" s="98" t="s">
        <v>36</v>
      </c>
    </row>
    <row r="108" spans="1:79" s="6" customFormat="1" ht="12.75" customHeight="1" x14ac:dyDescent="0.2">
      <c r="A108" s="85"/>
      <c r="B108" s="86"/>
      <c r="C108" s="86"/>
      <c r="D108" s="99" t="s">
        <v>147</v>
      </c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1"/>
      <c r="U108" s="103">
        <v>234000</v>
      </c>
      <c r="V108" s="104"/>
      <c r="W108" s="104"/>
      <c r="X108" s="104"/>
      <c r="Y108" s="105"/>
      <c r="Z108" s="103">
        <v>100000</v>
      </c>
      <c r="AA108" s="104"/>
      <c r="AB108" s="104"/>
      <c r="AC108" s="104"/>
      <c r="AD108" s="105"/>
      <c r="AE108" s="102">
        <v>100000</v>
      </c>
      <c r="AF108" s="102"/>
      <c r="AG108" s="102"/>
      <c r="AH108" s="102"/>
      <c r="AI108" s="102"/>
      <c r="AJ108" s="84">
        <f>IF(ISNUMBER(U108),U108,0)+IF(ISNUMBER(Z108),Z108,0)</f>
        <v>334000</v>
      </c>
      <c r="AK108" s="84"/>
      <c r="AL108" s="84"/>
      <c r="AM108" s="84"/>
      <c r="AN108" s="84"/>
      <c r="AO108" s="102">
        <v>234000</v>
      </c>
      <c r="AP108" s="102"/>
      <c r="AQ108" s="102"/>
      <c r="AR108" s="102"/>
      <c r="AS108" s="102"/>
      <c r="AT108" s="84">
        <v>100000</v>
      </c>
      <c r="AU108" s="84"/>
      <c r="AV108" s="84"/>
      <c r="AW108" s="84"/>
      <c r="AX108" s="84"/>
      <c r="AY108" s="102">
        <v>100000</v>
      </c>
      <c r="AZ108" s="102"/>
      <c r="BA108" s="102"/>
      <c r="BB108" s="102"/>
      <c r="BC108" s="102"/>
      <c r="BD108" s="84">
        <f>IF(ISNUMBER(AO108),AO108,0)+IF(ISNUMBER(AT108),AT108,0)</f>
        <v>334000</v>
      </c>
      <c r="BE108" s="84"/>
      <c r="BF108" s="84"/>
      <c r="BG108" s="84"/>
      <c r="BH108" s="84"/>
    </row>
    <row r="109" spans="1:79" s="5" customFormat="1" ht="12.7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</row>
    <row r="111" spans="1:79" ht="14.25" customHeight="1" x14ac:dyDescent="0.2">
      <c r="A111" s="29" t="s">
        <v>152</v>
      </c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</row>
    <row r="112" spans="1:79" ht="14.25" customHeight="1" x14ac:dyDescent="0.2">
      <c r="A112" s="29" t="s">
        <v>233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</row>
    <row r="113" spans="1:79" ht="23.1" customHeight="1" x14ac:dyDescent="0.2">
      <c r="A113" s="54" t="s">
        <v>6</v>
      </c>
      <c r="B113" s="55"/>
      <c r="C113" s="55"/>
      <c r="D113" s="27" t="s">
        <v>9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 t="s">
        <v>8</v>
      </c>
      <c r="R113" s="27"/>
      <c r="S113" s="27"/>
      <c r="T113" s="27"/>
      <c r="U113" s="27"/>
      <c r="V113" s="27" t="s">
        <v>7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36" t="s">
        <v>219</v>
      </c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8"/>
      <c r="AU113" s="36" t="s">
        <v>222</v>
      </c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8"/>
      <c r="BJ113" s="36" t="s">
        <v>229</v>
      </c>
      <c r="BK113" s="37"/>
      <c r="BL113" s="37"/>
      <c r="BM113" s="37"/>
      <c r="BN113" s="37"/>
      <c r="BO113" s="37"/>
      <c r="BP113" s="37"/>
      <c r="BQ113" s="37"/>
      <c r="BR113" s="37"/>
      <c r="BS113" s="37"/>
      <c r="BT113" s="37"/>
      <c r="BU113" s="37"/>
      <c r="BV113" s="37"/>
      <c r="BW113" s="37"/>
      <c r="BX113" s="38"/>
    </row>
    <row r="114" spans="1:79" ht="32.25" customHeight="1" x14ac:dyDescent="0.2">
      <c r="A114" s="57"/>
      <c r="B114" s="58"/>
      <c r="C114" s="58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 t="s">
        <v>4</v>
      </c>
      <c r="AG114" s="27"/>
      <c r="AH114" s="27"/>
      <c r="AI114" s="27"/>
      <c r="AJ114" s="27"/>
      <c r="AK114" s="27" t="s">
        <v>3</v>
      </c>
      <c r="AL114" s="27"/>
      <c r="AM114" s="27"/>
      <c r="AN114" s="27"/>
      <c r="AO114" s="27"/>
      <c r="AP114" s="27" t="s">
        <v>123</v>
      </c>
      <c r="AQ114" s="27"/>
      <c r="AR114" s="27"/>
      <c r="AS114" s="27"/>
      <c r="AT114" s="27"/>
      <c r="AU114" s="27" t="s">
        <v>4</v>
      </c>
      <c r="AV114" s="27"/>
      <c r="AW114" s="27"/>
      <c r="AX114" s="27"/>
      <c r="AY114" s="27"/>
      <c r="AZ114" s="27" t="s">
        <v>3</v>
      </c>
      <c r="BA114" s="27"/>
      <c r="BB114" s="27"/>
      <c r="BC114" s="27"/>
      <c r="BD114" s="27"/>
      <c r="BE114" s="27" t="s">
        <v>90</v>
      </c>
      <c r="BF114" s="27"/>
      <c r="BG114" s="27"/>
      <c r="BH114" s="27"/>
      <c r="BI114" s="27"/>
      <c r="BJ114" s="27" t="s">
        <v>4</v>
      </c>
      <c r="BK114" s="27"/>
      <c r="BL114" s="27"/>
      <c r="BM114" s="27"/>
      <c r="BN114" s="27"/>
      <c r="BO114" s="27" t="s">
        <v>3</v>
      </c>
      <c r="BP114" s="27"/>
      <c r="BQ114" s="27"/>
      <c r="BR114" s="27"/>
      <c r="BS114" s="27"/>
      <c r="BT114" s="27" t="s">
        <v>97</v>
      </c>
      <c r="BU114" s="27"/>
      <c r="BV114" s="27"/>
      <c r="BW114" s="27"/>
      <c r="BX114" s="27"/>
    </row>
    <row r="115" spans="1:79" ht="15" customHeight="1" x14ac:dyDescent="0.2">
      <c r="A115" s="36">
        <v>1</v>
      </c>
      <c r="B115" s="37"/>
      <c r="C115" s="37"/>
      <c r="D115" s="27">
        <v>2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>
        <v>3</v>
      </c>
      <c r="R115" s="27"/>
      <c r="S115" s="27"/>
      <c r="T115" s="27"/>
      <c r="U115" s="27"/>
      <c r="V115" s="27">
        <v>4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27">
        <v>5</v>
      </c>
      <c r="AG115" s="27"/>
      <c r="AH115" s="27"/>
      <c r="AI115" s="27"/>
      <c r="AJ115" s="27"/>
      <c r="AK115" s="27">
        <v>6</v>
      </c>
      <c r="AL115" s="27"/>
      <c r="AM115" s="27"/>
      <c r="AN115" s="27"/>
      <c r="AO115" s="27"/>
      <c r="AP115" s="27">
        <v>7</v>
      </c>
      <c r="AQ115" s="27"/>
      <c r="AR115" s="27"/>
      <c r="AS115" s="27"/>
      <c r="AT115" s="27"/>
      <c r="AU115" s="27">
        <v>8</v>
      </c>
      <c r="AV115" s="27"/>
      <c r="AW115" s="27"/>
      <c r="AX115" s="27"/>
      <c r="AY115" s="27"/>
      <c r="AZ115" s="27">
        <v>9</v>
      </c>
      <c r="BA115" s="27"/>
      <c r="BB115" s="27"/>
      <c r="BC115" s="27"/>
      <c r="BD115" s="27"/>
      <c r="BE115" s="27">
        <v>10</v>
      </c>
      <c r="BF115" s="27"/>
      <c r="BG115" s="27"/>
      <c r="BH115" s="27"/>
      <c r="BI115" s="27"/>
      <c r="BJ115" s="27">
        <v>11</v>
      </c>
      <c r="BK115" s="27"/>
      <c r="BL115" s="27"/>
      <c r="BM115" s="27"/>
      <c r="BN115" s="27"/>
      <c r="BO115" s="27">
        <v>12</v>
      </c>
      <c r="BP115" s="27"/>
      <c r="BQ115" s="27"/>
      <c r="BR115" s="27"/>
      <c r="BS115" s="27"/>
      <c r="BT115" s="27">
        <v>13</v>
      </c>
      <c r="BU115" s="27"/>
      <c r="BV115" s="27"/>
      <c r="BW115" s="27"/>
      <c r="BX115" s="27"/>
    </row>
    <row r="116" spans="1:79" ht="10.5" hidden="1" customHeight="1" x14ac:dyDescent="0.2">
      <c r="A116" s="39" t="s">
        <v>154</v>
      </c>
      <c r="B116" s="40"/>
      <c r="C116" s="40"/>
      <c r="D116" s="27" t="s">
        <v>57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70</v>
      </c>
      <c r="R116" s="27"/>
      <c r="S116" s="27"/>
      <c r="T116" s="27"/>
      <c r="U116" s="27"/>
      <c r="V116" s="27" t="s">
        <v>71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26" t="s">
        <v>111</v>
      </c>
      <c r="AG116" s="26"/>
      <c r="AH116" s="26"/>
      <c r="AI116" s="26"/>
      <c r="AJ116" s="26"/>
      <c r="AK116" s="30" t="s">
        <v>112</v>
      </c>
      <c r="AL116" s="30"/>
      <c r="AM116" s="30"/>
      <c r="AN116" s="30"/>
      <c r="AO116" s="30"/>
      <c r="AP116" s="50" t="s">
        <v>183</v>
      </c>
      <c r="AQ116" s="50"/>
      <c r="AR116" s="50"/>
      <c r="AS116" s="50"/>
      <c r="AT116" s="50"/>
      <c r="AU116" s="26" t="s">
        <v>113</v>
      </c>
      <c r="AV116" s="26"/>
      <c r="AW116" s="26"/>
      <c r="AX116" s="26"/>
      <c r="AY116" s="26"/>
      <c r="AZ116" s="30" t="s">
        <v>114</v>
      </c>
      <c r="BA116" s="30"/>
      <c r="BB116" s="30"/>
      <c r="BC116" s="30"/>
      <c r="BD116" s="30"/>
      <c r="BE116" s="50" t="s">
        <v>183</v>
      </c>
      <c r="BF116" s="50"/>
      <c r="BG116" s="50"/>
      <c r="BH116" s="50"/>
      <c r="BI116" s="50"/>
      <c r="BJ116" s="26" t="s">
        <v>105</v>
      </c>
      <c r="BK116" s="26"/>
      <c r="BL116" s="26"/>
      <c r="BM116" s="26"/>
      <c r="BN116" s="26"/>
      <c r="BO116" s="30" t="s">
        <v>106</v>
      </c>
      <c r="BP116" s="30"/>
      <c r="BQ116" s="30"/>
      <c r="BR116" s="30"/>
      <c r="BS116" s="30"/>
      <c r="BT116" s="50" t="s">
        <v>183</v>
      </c>
      <c r="BU116" s="50"/>
      <c r="BV116" s="50"/>
      <c r="BW116" s="50"/>
      <c r="BX116" s="50"/>
      <c r="CA116" t="s">
        <v>37</v>
      </c>
    </row>
    <row r="117" spans="1:79" s="6" customFormat="1" ht="15" customHeight="1" x14ac:dyDescent="0.2">
      <c r="A117" s="85">
        <v>0</v>
      </c>
      <c r="B117" s="86"/>
      <c r="C117" s="86"/>
      <c r="D117" s="110" t="s">
        <v>182</v>
      </c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  <c r="AF117" s="111"/>
      <c r="AG117" s="111"/>
      <c r="AH117" s="111"/>
      <c r="AI117" s="111"/>
      <c r="AJ117" s="111"/>
      <c r="AK117" s="111"/>
      <c r="AL117" s="111"/>
      <c r="AM117" s="111"/>
      <c r="AN117" s="111"/>
      <c r="AO117" s="111"/>
      <c r="AP117" s="111"/>
      <c r="AQ117" s="111"/>
      <c r="AR117" s="111"/>
      <c r="AS117" s="111"/>
      <c r="AT117" s="111"/>
      <c r="AU117" s="111"/>
      <c r="AV117" s="111"/>
      <c r="AW117" s="111"/>
      <c r="AX117" s="111"/>
      <c r="AY117" s="111"/>
      <c r="AZ117" s="111"/>
      <c r="BA117" s="111"/>
      <c r="BB117" s="111"/>
      <c r="BC117" s="111"/>
      <c r="BD117" s="111"/>
      <c r="BE117" s="111"/>
      <c r="BF117" s="111"/>
      <c r="BG117" s="111"/>
      <c r="BH117" s="111"/>
      <c r="BI117" s="111"/>
      <c r="BJ117" s="111"/>
      <c r="BK117" s="111"/>
      <c r="BL117" s="111"/>
      <c r="BM117" s="111"/>
      <c r="BN117" s="111"/>
      <c r="BO117" s="111"/>
      <c r="BP117" s="111"/>
      <c r="BQ117" s="111"/>
      <c r="BR117" s="111"/>
      <c r="BS117" s="111"/>
      <c r="BT117" s="111"/>
      <c r="BU117" s="111"/>
      <c r="BV117" s="111"/>
      <c r="BW117" s="111"/>
      <c r="BX117" s="111"/>
      <c r="CA117" s="6" t="s">
        <v>38</v>
      </c>
    </row>
    <row r="118" spans="1:79" s="98" customFormat="1" ht="42.75" customHeight="1" x14ac:dyDescent="0.2">
      <c r="A118" s="88">
        <v>1</v>
      </c>
      <c r="B118" s="89"/>
      <c r="C118" s="89"/>
      <c r="D118" s="113" t="s">
        <v>184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3"/>
      <c r="Q118" s="27" t="s">
        <v>185</v>
      </c>
      <c r="R118" s="27"/>
      <c r="S118" s="27"/>
      <c r="T118" s="27"/>
      <c r="U118" s="27"/>
      <c r="V118" s="113" t="s">
        <v>186</v>
      </c>
      <c r="W118" s="92"/>
      <c r="X118" s="92"/>
      <c r="Y118" s="92"/>
      <c r="Z118" s="92"/>
      <c r="AA118" s="92"/>
      <c r="AB118" s="92"/>
      <c r="AC118" s="92"/>
      <c r="AD118" s="92"/>
      <c r="AE118" s="93"/>
      <c r="AF118" s="114">
        <v>62631</v>
      </c>
      <c r="AG118" s="114"/>
      <c r="AH118" s="114"/>
      <c r="AI118" s="114"/>
      <c r="AJ118" s="114"/>
      <c r="AK118" s="114">
        <v>47685</v>
      </c>
      <c r="AL118" s="114"/>
      <c r="AM118" s="114"/>
      <c r="AN118" s="114"/>
      <c r="AO118" s="114"/>
      <c r="AP118" s="114">
        <v>110316</v>
      </c>
      <c r="AQ118" s="114"/>
      <c r="AR118" s="114"/>
      <c r="AS118" s="114"/>
      <c r="AT118" s="114"/>
      <c r="AU118" s="114">
        <v>398165</v>
      </c>
      <c r="AV118" s="114"/>
      <c r="AW118" s="114"/>
      <c r="AX118" s="114"/>
      <c r="AY118" s="114"/>
      <c r="AZ118" s="114">
        <v>200000</v>
      </c>
      <c r="BA118" s="114"/>
      <c r="BB118" s="114"/>
      <c r="BC118" s="114"/>
      <c r="BD118" s="114"/>
      <c r="BE118" s="114">
        <v>598165</v>
      </c>
      <c r="BF118" s="114"/>
      <c r="BG118" s="114"/>
      <c r="BH118" s="114"/>
      <c r="BI118" s="114"/>
      <c r="BJ118" s="114">
        <v>234000</v>
      </c>
      <c r="BK118" s="114"/>
      <c r="BL118" s="114"/>
      <c r="BM118" s="114"/>
      <c r="BN118" s="114"/>
      <c r="BO118" s="114">
        <v>0</v>
      </c>
      <c r="BP118" s="114"/>
      <c r="BQ118" s="114"/>
      <c r="BR118" s="114"/>
      <c r="BS118" s="114"/>
      <c r="BT118" s="114">
        <v>234000</v>
      </c>
      <c r="BU118" s="114"/>
      <c r="BV118" s="114"/>
      <c r="BW118" s="114"/>
      <c r="BX118" s="114"/>
    </row>
    <row r="119" spans="1:79" s="6" customFormat="1" ht="15" customHeight="1" x14ac:dyDescent="0.2">
      <c r="A119" s="85">
        <v>0</v>
      </c>
      <c r="B119" s="86"/>
      <c r="C119" s="86"/>
      <c r="D119" s="112" t="s">
        <v>187</v>
      </c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1"/>
      <c r="Q119" s="110"/>
      <c r="R119" s="110"/>
      <c r="S119" s="110"/>
      <c r="T119" s="110"/>
      <c r="U119" s="110"/>
      <c r="V119" s="112"/>
      <c r="W119" s="100"/>
      <c r="X119" s="100"/>
      <c r="Y119" s="100"/>
      <c r="Z119" s="100"/>
      <c r="AA119" s="100"/>
      <c r="AB119" s="100"/>
      <c r="AC119" s="100"/>
      <c r="AD119" s="100"/>
      <c r="AE119" s="101"/>
      <c r="AF119" s="111"/>
      <c r="AG119" s="111"/>
      <c r="AH119" s="111"/>
      <c r="AI119" s="111"/>
      <c r="AJ119" s="111"/>
      <c r="AK119" s="111"/>
      <c r="AL119" s="111"/>
      <c r="AM119" s="111"/>
      <c r="AN119" s="111"/>
      <c r="AO119" s="111"/>
      <c r="AP119" s="111"/>
      <c r="AQ119" s="111"/>
      <c r="AR119" s="111"/>
      <c r="AS119" s="111"/>
      <c r="AT119" s="111"/>
      <c r="AU119" s="111"/>
      <c r="AV119" s="111"/>
      <c r="AW119" s="111"/>
      <c r="AX119" s="111"/>
      <c r="AY119" s="111"/>
      <c r="AZ119" s="111"/>
      <c r="BA119" s="111"/>
      <c r="BB119" s="111"/>
      <c r="BC119" s="111"/>
      <c r="BD119" s="111"/>
      <c r="BE119" s="111"/>
      <c r="BF119" s="111"/>
      <c r="BG119" s="111"/>
      <c r="BH119" s="111"/>
      <c r="BI119" s="111"/>
      <c r="BJ119" s="111"/>
      <c r="BK119" s="111"/>
      <c r="BL119" s="111"/>
      <c r="BM119" s="111"/>
      <c r="BN119" s="111"/>
      <c r="BO119" s="111"/>
      <c r="BP119" s="111"/>
      <c r="BQ119" s="111"/>
      <c r="BR119" s="111"/>
      <c r="BS119" s="111"/>
      <c r="BT119" s="111"/>
      <c r="BU119" s="111"/>
      <c r="BV119" s="111"/>
      <c r="BW119" s="111"/>
      <c r="BX119" s="111"/>
    </row>
    <row r="120" spans="1:79" s="98" customFormat="1" ht="57" customHeight="1" x14ac:dyDescent="0.2">
      <c r="A120" s="88">
        <v>2</v>
      </c>
      <c r="B120" s="89"/>
      <c r="C120" s="89"/>
      <c r="D120" s="113" t="s">
        <v>188</v>
      </c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3"/>
      <c r="Q120" s="27" t="s">
        <v>189</v>
      </c>
      <c r="R120" s="27"/>
      <c r="S120" s="27"/>
      <c r="T120" s="27"/>
      <c r="U120" s="27"/>
      <c r="V120" s="113" t="s">
        <v>190</v>
      </c>
      <c r="W120" s="92"/>
      <c r="X120" s="92"/>
      <c r="Y120" s="92"/>
      <c r="Z120" s="92"/>
      <c r="AA120" s="92"/>
      <c r="AB120" s="92"/>
      <c r="AC120" s="92"/>
      <c r="AD120" s="92"/>
      <c r="AE120" s="93"/>
      <c r="AF120" s="114">
        <v>2</v>
      </c>
      <c r="AG120" s="114"/>
      <c r="AH120" s="114"/>
      <c r="AI120" s="114"/>
      <c r="AJ120" s="114"/>
      <c r="AK120" s="114">
        <v>1</v>
      </c>
      <c r="AL120" s="114"/>
      <c r="AM120" s="114"/>
      <c r="AN120" s="114"/>
      <c r="AO120" s="114"/>
      <c r="AP120" s="114">
        <v>3</v>
      </c>
      <c r="AQ120" s="114"/>
      <c r="AR120" s="114"/>
      <c r="AS120" s="114"/>
      <c r="AT120" s="114"/>
      <c r="AU120" s="114">
        <v>3</v>
      </c>
      <c r="AV120" s="114"/>
      <c r="AW120" s="114"/>
      <c r="AX120" s="114"/>
      <c r="AY120" s="114"/>
      <c r="AZ120" s="114">
        <v>1</v>
      </c>
      <c r="BA120" s="114"/>
      <c r="BB120" s="114"/>
      <c r="BC120" s="114"/>
      <c r="BD120" s="114"/>
      <c r="BE120" s="114">
        <v>4</v>
      </c>
      <c r="BF120" s="114"/>
      <c r="BG120" s="114"/>
      <c r="BH120" s="114"/>
      <c r="BI120" s="114"/>
      <c r="BJ120" s="114">
        <v>3</v>
      </c>
      <c r="BK120" s="114"/>
      <c r="BL120" s="114"/>
      <c r="BM120" s="114"/>
      <c r="BN120" s="114"/>
      <c r="BO120" s="114">
        <v>0</v>
      </c>
      <c r="BP120" s="114"/>
      <c r="BQ120" s="114"/>
      <c r="BR120" s="114"/>
      <c r="BS120" s="114"/>
      <c r="BT120" s="114">
        <v>3</v>
      </c>
      <c r="BU120" s="114"/>
      <c r="BV120" s="114"/>
      <c r="BW120" s="114"/>
      <c r="BX120" s="114"/>
    </row>
    <row r="121" spans="1:79" s="6" customFormat="1" ht="15" customHeight="1" x14ac:dyDescent="0.2">
      <c r="A121" s="85">
        <v>0</v>
      </c>
      <c r="B121" s="86"/>
      <c r="C121" s="86"/>
      <c r="D121" s="112" t="s">
        <v>191</v>
      </c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1"/>
      <c r="Q121" s="110"/>
      <c r="R121" s="110"/>
      <c r="S121" s="110"/>
      <c r="T121" s="110"/>
      <c r="U121" s="110"/>
      <c r="V121" s="112"/>
      <c r="W121" s="100"/>
      <c r="X121" s="100"/>
      <c r="Y121" s="100"/>
      <c r="Z121" s="100"/>
      <c r="AA121" s="100"/>
      <c r="AB121" s="100"/>
      <c r="AC121" s="100"/>
      <c r="AD121" s="100"/>
      <c r="AE121" s="101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111"/>
      <c r="AU121" s="111"/>
      <c r="AV121" s="111"/>
      <c r="AW121" s="111"/>
      <c r="AX121" s="111"/>
      <c r="AY121" s="111"/>
      <c r="AZ121" s="111"/>
      <c r="BA121" s="111"/>
      <c r="BB121" s="111"/>
      <c r="BC121" s="111"/>
      <c r="BD121" s="111"/>
      <c r="BE121" s="111"/>
      <c r="BF121" s="111"/>
      <c r="BG121" s="111"/>
      <c r="BH121" s="111"/>
      <c r="BI121" s="111"/>
      <c r="BJ121" s="111"/>
      <c r="BK121" s="111"/>
      <c r="BL121" s="111"/>
      <c r="BM121" s="111"/>
      <c r="BN121" s="111"/>
      <c r="BO121" s="111"/>
      <c r="BP121" s="111"/>
      <c r="BQ121" s="111"/>
      <c r="BR121" s="111"/>
      <c r="BS121" s="111"/>
      <c r="BT121" s="111"/>
      <c r="BU121" s="111"/>
      <c r="BV121" s="111"/>
      <c r="BW121" s="111"/>
      <c r="BX121" s="111"/>
    </row>
    <row r="122" spans="1:79" s="98" customFormat="1" ht="42.75" customHeight="1" x14ac:dyDescent="0.2">
      <c r="A122" s="88">
        <v>3</v>
      </c>
      <c r="B122" s="89"/>
      <c r="C122" s="89"/>
      <c r="D122" s="113" t="s">
        <v>192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3"/>
      <c r="Q122" s="27" t="s">
        <v>185</v>
      </c>
      <c r="R122" s="27"/>
      <c r="S122" s="27"/>
      <c r="T122" s="27"/>
      <c r="U122" s="27"/>
      <c r="V122" s="113" t="s">
        <v>193</v>
      </c>
      <c r="W122" s="92"/>
      <c r="X122" s="92"/>
      <c r="Y122" s="92"/>
      <c r="Z122" s="92"/>
      <c r="AA122" s="92"/>
      <c r="AB122" s="92"/>
      <c r="AC122" s="92"/>
      <c r="AD122" s="92"/>
      <c r="AE122" s="93"/>
      <c r="AF122" s="114">
        <v>31315.5</v>
      </c>
      <c r="AG122" s="114"/>
      <c r="AH122" s="114"/>
      <c r="AI122" s="114"/>
      <c r="AJ122" s="114"/>
      <c r="AK122" s="114">
        <v>47685</v>
      </c>
      <c r="AL122" s="114"/>
      <c r="AM122" s="114"/>
      <c r="AN122" s="114"/>
      <c r="AO122" s="114"/>
      <c r="AP122" s="114">
        <v>79000.5</v>
      </c>
      <c r="AQ122" s="114"/>
      <c r="AR122" s="114"/>
      <c r="AS122" s="114"/>
      <c r="AT122" s="114"/>
      <c r="AU122" s="114">
        <v>132721.67000000001</v>
      </c>
      <c r="AV122" s="114"/>
      <c r="AW122" s="114"/>
      <c r="AX122" s="114"/>
      <c r="AY122" s="114"/>
      <c r="AZ122" s="114">
        <v>200000</v>
      </c>
      <c r="BA122" s="114"/>
      <c r="BB122" s="114"/>
      <c r="BC122" s="114"/>
      <c r="BD122" s="114"/>
      <c r="BE122" s="114">
        <v>332721.67000000004</v>
      </c>
      <c r="BF122" s="114"/>
      <c r="BG122" s="114"/>
      <c r="BH122" s="114"/>
      <c r="BI122" s="114"/>
      <c r="BJ122" s="114">
        <v>78000</v>
      </c>
      <c r="BK122" s="114"/>
      <c r="BL122" s="114"/>
      <c r="BM122" s="114"/>
      <c r="BN122" s="114"/>
      <c r="BO122" s="114">
        <v>0</v>
      </c>
      <c r="BP122" s="114"/>
      <c r="BQ122" s="114"/>
      <c r="BR122" s="114"/>
      <c r="BS122" s="114"/>
      <c r="BT122" s="114">
        <v>78000</v>
      </c>
      <c r="BU122" s="114"/>
      <c r="BV122" s="114"/>
      <c r="BW122" s="114"/>
      <c r="BX122" s="114"/>
    </row>
    <row r="123" spans="1:79" s="6" customFormat="1" ht="15" customHeight="1" x14ac:dyDescent="0.2">
      <c r="A123" s="85">
        <v>0</v>
      </c>
      <c r="B123" s="86"/>
      <c r="C123" s="86"/>
      <c r="D123" s="112" t="s">
        <v>194</v>
      </c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1"/>
      <c r="Q123" s="110"/>
      <c r="R123" s="110"/>
      <c r="S123" s="110"/>
      <c r="T123" s="110"/>
      <c r="U123" s="110"/>
      <c r="V123" s="112"/>
      <c r="W123" s="100"/>
      <c r="X123" s="100"/>
      <c r="Y123" s="100"/>
      <c r="Z123" s="100"/>
      <c r="AA123" s="100"/>
      <c r="AB123" s="100"/>
      <c r="AC123" s="100"/>
      <c r="AD123" s="100"/>
      <c r="AE123" s="10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1"/>
      <c r="AW123" s="111"/>
      <c r="AX123" s="111"/>
      <c r="AY123" s="111"/>
      <c r="AZ123" s="111"/>
      <c r="BA123" s="111"/>
      <c r="BB123" s="111"/>
      <c r="BC123" s="111"/>
      <c r="BD123" s="111"/>
      <c r="BE123" s="111"/>
      <c r="BF123" s="111"/>
      <c r="BG123" s="111"/>
      <c r="BH123" s="111"/>
      <c r="BI123" s="111"/>
      <c r="BJ123" s="111"/>
      <c r="BK123" s="111"/>
      <c r="BL123" s="111"/>
      <c r="BM123" s="111"/>
      <c r="BN123" s="111"/>
      <c r="BO123" s="111"/>
      <c r="BP123" s="111"/>
      <c r="BQ123" s="111"/>
      <c r="BR123" s="111"/>
      <c r="BS123" s="111"/>
      <c r="BT123" s="111"/>
      <c r="BU123" s="111"/>
      <c r="BV123" s="111"/>
      <c r="BW123" s="111"/>
      <c r="BX123" s="111"/>
    </row>
    <row r="124" spans="1:79" s="98" customFormat="1" ht="42.75" customHeight="1" x14ac:dyDescent="0.2">
      <c r="A124" s="88">
        <v>0</v>
      </c>
      <c r="B124" s="89"/>
      <c r="C124" s="89"/>
      <c r="D124" s="113" t="s">
        <v>195</v>
      </c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3"/>
      <c r="Q124" s="27" t="s">
        <v>196</v>
      </c>
      <c r="R124" s="27"/>
      <c r="S124" s="27"/>
      <c r="T124" s="27"/>
      <c r="U124" s="27"/>
      <c r="V124" s="113" t="s">
        <v>197</v>
      </c>
      <c r="W124" s="92"/>
      <c r="X124" s="92"/>
      <c r="Y124" s="92"/>
      <c r="Z124" s="92"/>
      <c r="AA124" s="92"/>
      <c r="AB124" s="92"/>
      <c r="AC124" s="92"/>
      <c r="AD124" s="92"/>
      <c r="AE124" s="93"/>
      <c r="AF124" s="114">
        <v>72.31</v>
      </c>
      <c r="AG124" s="114"/>
      <c r="AH124" s="114"/>
      <c r="AI124" s="114"/>
      <c r="AJ124" s="114"/>
      <c r="AK124" s="114">
        <v>100</v>
      </c>
      <c r="AL124" s="114"/>
      <c r="AM124" s="114"/>
      <c r="AN124" s="114"/>
      <c r="AO124" s="114"/>
      <c r="AP124" s="114">
        <v>100</v>
      </c>
      <c r="AQ124" s="114"/>
      <c r="AR124" s="114"/>
      <c r="AS124" s="114"/>
      <c r="AT124" s="114"/>
      <c r="AU124" s="114">
        <v>100</v>
      </c>
      <c r="AV124" s="114"/>
      <c r="AW124" s="114"/>
      <c r="AX124" s="114"/>
      <c r="AY124" s="114"/>
      <c r="AZ124" s="114">
        <v>0</v>
      </c>
      <c r="BA124" s="114"/>
      <c r="BB124" s="114"/>
      <c r="BC124" s="114"/>
      <c r="BD124" s="114"/>
      <c r="BE124" s="114">
        <v>100</v>
      </c>
      <c r="BF124" s="114"/>
      <c r="BG124" s="114"/>
      <c r="BH124" s="114"/>
      <c r="BI124" s="114"/>
      <c r="BJ124" s="114">
        <v>100</v>
      </c>
      <c r="BK124" s="114"/>
      <c r="BL124" s="114"/>
      <c r="BM124" s="114"/>
      <c r="BN124" s="114"/>
      <c r="BO124" s="114">
        <v>0</v>
      </c>
      <c r="BP124" s="114"/>
      <c r="BQ124" s="114"/>
      <c r="BR124" s="114"/>
      <c r="BS124" s="114"/>
      <c r="BT124" s="114">
        <v>100</v>
      </c>
      <c r="BU124" s="114"/>
      <c r="BV124" s="114"/>
      <c r="BW124" s="114"/>
      <c r="BX124" s="114"/>
    </row>
    <row r="125" spans="1:79" s="98" customFormat="1" ht="45" customHeight="1" x14ac:dyDescent="0.2">
      <c r="A125" s="88">
        <v>4</v>
      </c>
      <c r="B125" s="89"/>
      <c r="C125" s="89"/>
      <c r="D125" s="113" t="s">
        <v>198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3"/>
      <c r="Q125" s="27" t="s">
        <v>196</v>
      </c>
      <c r="R125" s="27"/>
      <c r="S125" s="27"/>
      <c r="T125" s="27"/>
      <c r="U125" s="27"/>
      <c r="V125" s="113" t="s">
        <v>199</v>
      </c>
      <c r="W125" s="92"/>
      <c r="X125" s="92"/>
      <c r="Y125" s="92"/>
      <c r="Z125" s="92"/>
      <c r="AA125" s="92"/>
      <c r="AB125" s="92"/>
      <c r="AC125" s="92"/>
      <c r="AD125" s="92"/>
      <c r="AE125" s="93"/>
      <c r="AF125" s="114">
        <v>14.44</v>
      </c>
      <c r="AG125" s="114"/>
      <c r="AH125" s="114"/>
      <c r="AI125" s="114"/>
      <c r="AJ125" s="114"/>
      <c r="AK125" s="114">
        <v>43.51</v>
      </c>
      <c r="AL125" s="114"/>
      <c r="AM125" s="114"/>
      <c r="AN125" s="114"/>
      <c r="AO125" s="114"/>
      <c r="AP125" s="114">
        <v>57.949999999999996</v>
      </c>
      <c r="AQ125" s="114"/>
      <c r="AR125" s="114"/>
      <c r="AS125" s="114"/>
      <c r="AT125" s="114"/>
      <c r="AU125" s="114">
        <v>0</v>
      </c>
      <c r="AV125" s="114"/>
      <c r="AW125" s="114"/>
      <c r="AX125" s="114"/>
      <c r="AY125" s="114"/>
      <c r="AZ125" s="114">
        <v>0</v>
      </c>
      <c r="BA125" s="114"/>
      <c r="BB125" s="114"/>
      <c r="BC125" s="114"/>
      <c r="BD125" s="114"/>
      <c r="BE125" s="114">
        <v>0</v>
      </c>
      <c r="BF125" s="114"/>
      <c r="BG125" s="114"/>
      <c r="BH125" s="114"/>
      <c r="BI125" s="114"/>
      <c r="BJ125" s="114">
        <v>0</v>
      </c>
      <c r="BK125" s="114"/>
      <c r="BL125" s="114"/>
      <c r="BM125" s="114"/>
      <c r="BN125" s="114"/>
      <c r="BO125" s="114">
        <v>0</v>
      </c>
      <c r="BP125" s="114"/>
      <c r="BQ125" s="114"/>
      <c r="BR125" s="114"/>
      <c r="BS125" s="114"/>
      <c r="BT125" s="114">
        <v>0</v>
      </c>
      <c r="BU125" s="114"/>
      <c r="BV125" s="114"/>
      <c r="BW125" s="114"/>
      <c r="BX125" s="114"/>
    </row>
    <row r="127" spans="1:79" ht="14.25" customHeight="1" x14ac:dyDescent="0.2">
      <c r="A127" s="29" t="s">
        <v>249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</row>
    <row r="128" spans="1:79" ht="23.1" customHeight="1" x14ac:dyDescent="0.2">
      <c r="A128" s="54" t="s">
        <v>6</v>
      </c>
      <c r="B128" s="55"/>
      <c r="C128" s="55"/>
      <c r="D128" s="27" t="s">
        <v>9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 t="s">
        <v>8</v>
      </c>
      <c r="R128" s="27"/>
      <c r="S128" s="27"/>
      <c r="T128" s="27"/>
      <c r="U128" s="27"/>
      <c r="V128" s="27" t="s">
        <v>7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36" t="s">
        <v>240</v>
      </c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8"/>
      <c r="AU128" s="36" t="s">
        <v>245</v>
      </c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8"/>
    </row>
    <row r="129" spans="1:79" ht="28.5" customHeight="1" x14ac:dyDescent="0.2">
      <c r="A129" s="57"/>
      <c r="B129" s="58"/>
      <c r="C129" s="58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 t="s">
        <v>4</v>
      </c>
      <c r="AG129" s="27"/>
      <c r="AH129" s="27"/>
      <c r="AI129" s="27"/>
      <c r="AJ129" s="27"/>
      <c r="AK129" s="27" t="s">
        <v>3</v>
      </c>
      <c r="AL129" s="27"/>
      <c r="AM129" s="27"/>
      <c r="AN129" s="27"/>
      <c r="AO129" s="27"/>
      <c r="AP129" s="27" t="s">
        <v>123</v>
      </c>
      <c r="AQ129" s="27"/>
      <c r="AR129" s="27"/>
      <c r="AS129" s="27"/>
      <c r="AT129" s="27"/>
      <c r="AU129" s="27" t="s">
        <v>4</v>
      </c>
      <c r="AV129" s="27"/>
      <c r="AW129" s="27"/>
      <c r="AX129" s="27"/>
      <c r="AY129" s="27"/>
      <c r="AZ129" s="27" t="s">
        <v>3</v>
      </c>
      <c r="BA129" s="27"/>
      <c r="BB129" s="27"/>
      <c r="BC129" s="27"/>
      <c r="BD129" s="27"/>
      <c r="BE129" s="27" t="s">
        <v>90</v>
      </c>
      <c r="BF129" s="27"/>
      <c r="BG129" s="27"/>
      <c r="BH129" s="27"/>
      <c r="BI129" s="27"/>
    </row>
    <row r="130" spans="1:79" ht="15" customHeight="1" x14ac:dyDescent="0.2">
      <c r="A130" s="36">
        <v>1</v>
      </c>
      <c r="B130" s="37"/>
      <c r="C130" s="37"/>
      <c r="D130" s="27">
        <v>2</v>
      </c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>
        <v>3</v>
      </c>
      <c r="R130" s="27"/>
      <c r="S130" s="27"/>
      <c r="T130" s="27"/>
      <c r="U130" s="27"/>
      <c r="V130" s="27">
        <v>4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27">
        <v>5</v>
      </c>
      <c r="AG130" s="27"/>
      <c r="AH130" s="27"/>
      <c r="AI130" s="27"/>
      <c r="AJ130" s="27"/>
      <c r="AK130" s="27">
        <v>6</v>
      </c>
      <c r="AL130" s="27"/>
      <c r="AM130" s="27"/>
      <c r="AN130" s="27"/>
      <c r="AO130" s="27"/>
      <c r="AP130" s="27">
        <v>7</v>
      </c>
      <c r="AQ130" s="27"/>
      <c r="AR130" s="27"/>
      <c r="AS130" s="27"/>
      <c r="AT130" s="27"/>
      <c r="AU130" s="27">
        <v>8</v>
      </c>
      <c r="AV130" s="27"/>
      <c r="AW130" s="27"/>
      <c r="AX130" s="27"/>
      <c r="AY130" s="27"/>
      <c r="AZ130" s="27">
        <v>9</v>
      </c>
      <c r="BA130" s="27"/>
      <c r="BB130" s="27"/>
      <c r="BC130" s="27"/>
      <c r="BD130" s="27"/>
      <c r="BE130" s="27">
        <v>10</v>
      </c>
      <c r="BF130" s="27"/>
      <c r="BG130" s="27"/>
      <c r="BH130" s="27"/>
      <c r="BI130" s="27"/>
    </row>
    <row r="131" spans="1:79" ht="15.75" hidden="1" customHeight="1" x14ac:dyDescent="0.2">
      <c r="A131" s="39" t="s">
        <v>154</v>
      </c>
      <c r="B131" s="40"/>
      <c r="C131" s="40"/>
      <c r="D131" s="27" t="s">
        <v>57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 t="s">
        <v>70</v>
      </c>
      <c r="R131" s="27"/>
      <c r="S131" s="27"/>
      <c r="T131" s="27"/>
      <c r="U131" s="27"/>
      <c r="V131" s="27" t="s">
        <v>71</v>
      </c>
      <c r="W131" s="27"/>
      <c r="X131" s="27"/>
      <c r="Y131" s="27"/>
      <c r="Z131" s="27"/>
      <c r="AA131" s="27"/>
      <c r="AB131" s="27"/>
      <c r="AC131" s="27"/>
      <c r="AD131" s="27"/>
      <c r="AE131" s="27"/>
      <c r="AF131" s="26" t="s">
        <v>107</v>
      </c>
      <c r="AG131" s="26"/>
      <c r="AH131" s="26"/>
      <c r="AI131" s="26"/>
      <c r="AJ131" s="26"/>
      <c r="AK131" s="30" t="s">
        <v>108</v>
      </c>
      <c r="AL131" s="30"/>
      <c r="AM131" s="30"/>
      <c r="AN131" s="30"/>
      <c r="AO131" s="30"/>
      <c r="AP131" s="50" t="s">
        <v>183</v>
      </c>
      <c r="AQ131" s="50"/>
      <c r="AR131" s="50"/>
      <c r="AS131" s="50"/>
      <c r="AT131" s="50"/>
      <c r="AU131" s="26" t="s">
        <v>109</v>
      </c>
      <c r="AV131" s="26"/>
      <c r="AW131" s="26"/>
      <c r="AX131" s="26"/>
      <c r="AY131" s="26"/>
      <c r="AZ131" s="30" t="s">
        <v>110</v>
      </c>
      <c r="BA131" s="30"/>
      <c r="BB131" s="30"/>
      <c r="BC131" s="30"/>
      <c r="BD131" s="30"/>
      <c r="BE131" s="50" t="s">
        <v>183</v>
      </c>
      <c r="BF131" s="50"/>
      <c r="BG131" s="50"/>
      <c r="BH131" s="50"/>
      <c r="BI131" s="50"/>
      <c r="CA131" t="s">
        <v>39</v>
      </c>
    </row>
    <row r="132" spans="1:79" s="6" customFormat="1" ht="14.25" x14ac:dyDescent="0.2">
      <c r="A132" s="85">
        <v>0</v>
      </c>
      <c r="B132" s="86"/>
      <c r="C132" s="86"/>
      <c r="D132" s="110" t="s">
        <v>182</v>
      </c>
      <c r="E132" s="110"/>
      <c r="F132" s="110"/>
      <c r="G132" s="110"/>
      <c r="H132" s="110"/>
      <c r="I132" s="110"/>
      <c r="J132" s="110"/>
      <c r="K132" s="110"/>
      <c r="L132" s="110"/>
      <c r="M132" s="110"/>
      <c r="N132" s="110"/>
      <c r="O132" s="110"/>
      <c r="P132" s="110"/>
      <c r="Q132" s="110"/>
      <c r="R132" s="110"/>
      <c r="S132" s="110"/>
      <c r="T132" s="110"/>
      <c r="U132" s="110"/>
      <c r="V132" s="110"/>
      <c r="W132" s="110"/>
      <c r="X132" s="110"/>
      <c r="Y132" s="110"/>
      <c r="Z132" s="110"/>
      <c r="AA132" s="110"/>
      <c r="AB132" s="110"/>
      <c r="AC132" s="110"/>
      <c r="AD132" s="110"/>
      <c r="AE132" s="110"/>
      <c r="AF132" s="111"/>
      <c r="AG132" s="111"/>
      <c r="AH132" s="111"/>
      <c r="AI132" s="111"/>
      <c r="AJ132" s="111"/>
      <c r="AK132" s="111"/>
      <c r="AL132" s="111"/>
      <c r="AM132" s="111"/>
      <c r="AN132" s="111"/>
      <c r="AO132" s="111"/>
      <c r="AP132" s="111"/>
      <c r="AQ132" s="111"/>
      <c r="AR132" s="111"/>
      <c r="AS132" s="111"/>
      <c r="AT132" s="111"/>
      <c r="AU132" s="111"/>
      <c r="AV132" s="111"/>
      <c r="AW132" s="111"/>
      <c r="AX132" s="111"/>
      <c r="AY132" s="111"/>
      <c r="AZ132" s="111"/>
      <c r="BA132" s="111"/>
      <c r="BB132" s="111"/>
      <c r="BC132" s="111"/>
      <c r="BD132" s="111"/>
      <c r="BE132" s="111"/>
      <c r="BF132" s="111"/>
      <c r="BG132" s="111"/>
      <c r="BH132" s="111"/>
      <c r="BI132" s="111"/>
      <c r="CA132" s="6" t="s">
        <v>40</v>
      </c>
    </row>
    <row r="133" spans="1:79" s="98" customFormat="1" ht="42.75" customHeight="1" x14ac:dyDescent="0.2">
      <c r="A133" s="88">
        <v>1</v>
      </c>
      <c r="B133" s="89"/>
      <c r="C133" s="89"/>
      <c r="D133" s="113" t="s">
        <v>184</v>
      </c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3"/>
      <c r="Q133" s="27" t="s">
        <v>185</v>
      </c>
      <c r="R133" s="27"/>
      <c r="S133" s="27"/>
      <c r="T133" s="27"/>
      <c r="U133" s="27"/>
      <c r="V133" s="113" t="s">
        <v>186</v>
      </c>
      <c r="W133" s="92"/>
      <c r="X133" s="92"/>
      <c r="Y133" s="92"/>
      <c r="Z133" s="92"/>
      <c r="AA133" s="92"/>
      <c r="AB133" s="92"/>
      <c r="AC133" s="92"/>
      <c r="AD133" s="92"/>
      <c r="AE133" s="93"/>
      <c r="AF133" s="114">
        <v>234000</v>
      </c>
      <c r="AG133" s="114"/>
      <c r="AH133" s="114"/>
      <c r="AI133" s="114"/>
      <c r="AJ133" s="114"/>
      <c r="AK133" s="114">
        <v>100000</v>
      </c>
      <c r="AL133" s="114"/>
      <c r="AM133" s="114"/>
      <c r="AN133" s="114"/>
      <c r="AO133" s="114"/>
      <c r="AP133" s="114">
        <v>334000</v>
      </c>
      <c r="AQ133" s="114"/>
      <c r="AR133" s="114"/>
      <c r="AS133" s="114"/>
      <c r="AT133" s="114"/>
      <c r="AU133" s="114">
        <v>234000</v>
      </c>
      <c r="AV133" s="114"/>
      <c r="AW133" s="114"/>
      <c r="AX133" s="114"/>
      <c r="AY133" s="114"/>
      <c r="AZ133" s="114">
        <v>100000</v>
      </c>
      <c r="BA133" s="114"/>
      <c r="BB133" s="114"/>
      <c r="BC133" s="114"/>
      <c r="BD133" s="114"/>
      <c r="BE133" s="114">
        <v>334000</v>
      </c>
      <c r="BF133" s="114"/>
      <c r="BG133" s="114"/>
      <c r="BH133" s="114"/>
      <c r="BI133" s="114"/>
    </row>
    <row r="134" spans="1:79" s="6" customFormat="1" ht="14.25" x14ac:dyDescent="0.2">
      <c r="A134" s="85">
        <v>0</v>
      </c>
      <c r="B134" s="86"/>
      <c r="C134" s="86"/>
      <c r="D134" s="112" t="s">
        <v>187</v>
      </c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1"/>
      <c r="Q134" s="110"/>
      <c r="R134" s="110"/>
      <c r="S134" s="110"/>
      <c r="T134" s="110"/>
      <c r="U134" s="110"/>
      <c r="V134" s="112"/>
      <c r="W134" s="100"/>
      <c r="X134" s="100"/>
      <c r="Y134" s="100"/>
      <c r="Z134" s="100"/>
      <c r="AA134" s="100"/>
      <c r="AB134" s="100"/>
      <c r="AC134" s="100"/>
      <c r="AD134" s="100"/>
      <c r="AE134" s="101"/>
      <c r="AF134" s="111"/>
      <c r="AG134" s="111"/>
      <c r="AH134" s="111"/>
      <c r="AI134" s="111"/>
      <c r="AJ134" s="111"/>
      <c r="AK134" s="111"/>
      <c r="AL134" s="111"/>
      <c r="AM134" s="111"/>
      <c r="AN134" s="111"/>
      <c r="AO134" s="111"/>
      <c r="AP134" s="111"/>
      <c r="AQ134" s="111"/>
      <c r="AR134" s="111"/>
      <c r="AS134" s="111"/>
      <c r="AT134" s="111"/>
      <c r="AU134" s="111"/>
      <c r="AV134" s="111"/>
      <c r="AW134" s="111"/>
      <c r="AX134" s="111"/>
      <c r="AY134" s="111"/>
      <c r="AZ134" s="111"/>
      <c r="BA134" s="111"/>
      <c r="BB134" s="111"/>
      <c r="BC134" s="111"/>
      <c r="BD134" s="111"/>
      <c r="BE134" s="111"/>
      <c r="BF134" s="111"/>
      <c r="BG134" s="111"/>
      <c r="BH134" s="111"/>
      <c r="BI134" s="111"/>
    </row>
    <row r="135" spans="1:79" s="98" customFormat="1" ht="57" customHeight="1" x14ac:dyDescent="0.2">
      <c r="A135" s="88">
        <v>2</v>
      </c>
      <c r="B135" s="89"/>
      <c r="C135" s="89"/>
      <c r="D135" s="113" t="s">
        <v>188</v>
      </c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3"/>
      <c r="Q135" s="27" t="s">
        <v>189</v>
      </c>
      <c r="R135" s="27"/>
      <c r="S135" s="27"/>
      <c r="T135" s="27"/>
      <c r="U135" s="27"/>
      <c r="V135" s="113" t="s">
        <v>190</v>
      </c>
      <c r="W135" s="92"/>
      <c r="X135" s="92"/>
      <c r="Y135" s="92"/>
      <c r="Z135" s="92"/>
      <c r="AA135" s="92"/>
      <c r="AB135" s="92"/>
      <c r="AC135" s="92"/>
      <c r="AD135" s="92"/>
      <c r="AE135" s="93"/>
      <c r="AF135" s="114">
        <v>3</v>
      </c>
      <c r="AG135" s="114"/>
      <c r="AH135" s="114"/>
      <c r="AI135" s="114"/>
      <c r="AJ135" s="114"/>
      <c r="AK135" s="114">
        <v>1</v>
      </c>
      <c r="AL135" s="114"/>
      <c r="AM135" s="114"/>
      <c r="AN135" s="114"/>
      <c r="AO135" s="114"/>
      <c r="AP135" s="114">
        <v>4</v>
      </c>
      <c r="AQ135" s="114"/>
      <c r="AR135" s="114"/>
      <c r="AS135" s="114"/>
      <c r="AT135" s="114"/>
      <c r="AU135" s="114">
        <v>3</v>
      </c>
      <c r="AV135" s="114"/>
      <c r="AW135" s="114"/>
      <c r="AX135" s="114"/>
      <c r="AY135" s="114"/>
      <c r="AZ135" s="114">
        <v>1</v>
      </c>
      <c r="BA135" s="114"/>
      <c r="BB135" s="114"/>
      <c r="BC135" s="114"/>
      <c r="BD135" s="114"/>
      <c r="BE135" s="114">
        <v>4</v>
      </c>
      <c r="BF135" s="114"/>
      <c r="BG135" s="114"/>
      <c r="BH135" s="114"/>
      <c r="BI135" s="114"/>
    </row>
    <row r="136" spans="1:79" s="6" customFormat="1" ht="14.25" x14ac:dyDescent="0.2">
      <c r="A136" s="85">
        <v>0</v>
      </c>
      <c r="B136" s="86"/>
      <c r="C136" s="86"/>
      <c r="D136" s="112" t="s">
        <v>191</v>
      </c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1"/>
      <c r="Q136" s="110"/>
      <c r="R136" s="110"/>
      <c r="S136" s="110"/>
      <c r="T136" s="110"/>
      <c r="U136" s="110"/>
      <c r="V136" s="112"/>
      <c r="W136" s="100"/>
      <c r="X136" s="100"/>
      <c r="Y136" s="100"/>
      <c r="Z136" s="100"/>
      <c r="AA136" s="100"/>
      <c r="AB136" s="100"/>
      <c r="AC136" s="100"/>
      <c r="AD136" s="100"/>
      <c r="AE136" s="101"/>
      <c r="AF136" s="111"/>
      <c r="AG136" s="111"/>
      <c r="AH136" s="111"/>
      <c r="AI136" s="111"/>
      <c r="AJ136" s="111"/>
      <c r="AK136" s="111"/>
      <c r="AL136" s="111"/>
      <c r="AM136" s="111"/>
      <c r="AN136" s="111"/>
      <c r="AO136" s="111"/>
      <c r="AP136" s="111"/>
      <c r="AQ136" s="111"/>
      <c r="AR136" s="111"/>
      <c r="AS136" s="111"/>
      <c r="AT136" s="111"/>
      <c r="AU136" s="111"/>
      <c r="AV136" s="111"/>
      <c r="AW136" s="111"/>
      <c r="AX136" s="111"/>
      <c r="AY136" s="111"/>
      <c r="AZ136" s="111"/>
      <c r="BA136" s="111"/>
      <c r="BB136" s="111"/>
      <c r="BC136" s="111"/>
      <c r="BD136" s="111"/>
      <c r="BE136" s="111"/>
      <c r="BF136" s="111"/>
      <c r="BG136" s="111"/>
      <c r="BH136" s="111"/>
      <c r="BI136" s="111"/>
    </row>
    <row r="137" spans="1:79" s="98" customFormat="1" ht="42.75" customHeight="1" x14ac:dyDescent="0.2">
      <c r="A137" s="88">
        <v>3</v>
      </c>
      <c r="B137" s="89"/>
      <c r="C137" s="89"/>
      <c r="D137" s="113" t="s">
        <v>192</v>
      </c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3"/>
      <c r="Q137" s="27" t="s">
        <v>185</v>
      </c>
      <c r="R137" s="27"/>
      <c r="S137" s="27"/>
      <c r="T137" s="27"/>
      <c r="U137" s="27"/>
      <c r="V137" s="113" t="s">
        <v>193</v>
      </c>
      <c r="W137" s="92"/>
      <c r="X137" s="92"/>
      <c r="Y137" s="92"/>
      <c r="Z137" s="92"/>
      <c r="AA137" s="92"/>
      <c r="AB137" s="92"/>
      <c r="AC137" s="92"/>
      <c r="AD137" s="92"/>
      <c r="AE137" s="93"/>
      <c r="AF137" s="114">
        <v>78000</v>
      </c>
      <c r="AG137" s="114"/>
      <c r="AH137" s="114"/>
      <c r="AI137" s="114"/>
      <c r="AJ137" s="114"/>
      <c r="AK137" s="114">
        <v>100000</v>
      </c>
      <c r="AL137" s="114"/>
      <c r="AM137" s="114"/>
      <c r="AN137" s="114"/>
      <c r="AO137" s="114"/>
      <c r="AP137" s="114">
        <v>178000</v>
      </c>
      <c r="AQ137" s="114"/>
      <c r="AR137" s="114"/>
      <c r="AS137" s="114"/>
      <c r="AT137" s="114"/>
      <c r="AU137" s="114">
        <v>78000</v>
      </c>
      <c r="AV137" s="114"/>
      <c r="AW137" s="114"/>
      <c r="AX137" s="114"/>
      <c r="AY137" s="114"/>
      <c r="AZ137" s="114">
        <v>100000</v>
      </c>
      <c r="BA137" s="114"/>
      <c r="BB137" s="114"/>
      <c r="BC137" s="114"/>
      <c r="BD137" s="114"/>
      <c r="BE137" s="114">
        <v>178000</v>
      </c>
      <c r="BF137" s="114"/>
      <c r="BG137" s="114"/>
      <c r="BH137" s="114"/>
      <c r="BI137" s="114"/>
    </row>
    <row r="138" spans="1:79" s="6" customFormat="1" ht="14.25" x14ac:dyDescent="0.2">
      <c r="A138" s="85">
        <v>0</v>
      </c>
      <c r="B138" s="86"/>
      <c r="C138" s="86"/>
      <c r="D138" s="112" t="s">
        <v>194</v>
      </c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1"/>
      <c r="Q138" s="110"/>
      <c r="R138" s="110"/>
      <c r="S138" s="110"/>
      <c r="T138" s="110"/>
      <c r="U138" s="110"/>
      <c r="V138" s="112"/>
      <c r="W138" s="100"/>
      <c r="X138" s="100"/>
      <c r="Y138" s="100"/>
      <c r="Z138" s="100"/>
      <c r="AA138" s="100"/>
      <c r="AB138" s="100"/>
      <c r="AC138" s="100"/>
      <c r="AD138" s="100"/>
      <c r="AE138" s="101"/>
      <c r="AF138" s="111"/>
      <c r="AG138" s="111"/>
      <c r="AH138" s="111"/>
      <c r="AI138" s="111"/>
      <c r="AJ138" s="111"/>
      <c r="AK138" s="111"/>
      <c r="AL138" s="111"/>
      <c r="AM138" s="111"/>
      <c r="AN138" s="111"/>
      <c r="AO138" s="111"/>
      <c r="AP138" s="111"/>
      <c r="AQ138" s="111"/>
      <c r="AR138" s="111"/>
      <c r="AS138" s="111"/>
      <c r="AT138" s="111"/>
      <c r="AU138" s="111"/>
      <c r="AV138" s="111"/>
      <c r="AW138" s="111"/>
      <c r="AX138" s="111"/>
      <c r="AY138" s="111"/>
      <c r="AZ138" s="111"/>
      <c r="BA138" s="111"/>
      <c r="BB138" s="111"/>
      <c r="BC138" s="111"/>
      <c r="BD138" s="111"/>
      <c r="BE138" s="111"/>
      <c r="BF138" s="111"/>
      <c r="BG138" s="111"/>
      <c r="BH138" s="111"/>
      <c r="BI138" s="111"/>
    </row>
    <row r="139" spans="1:79" s="98" customFormat="1" ht="42.75" customHeight="1" x14ac:dyDescent="0.2">
      <c r="A139" s="88">
        <v>0</v>
      </c>
      <c r="B139" s="89"/>
      <c r="C139" s="89"/>
      <c r="D139" s="113" t="s">
        <v>195</v>
      </c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3"/>
      <c r="Q139" s="27" t="s">
        <v>196</v>
      </c>
      <c r="R139" s="27"/>
      <c r="S139" s="27"/>
      <c r="T139" s="27"/>
      <c r="U139" s="27"/>
      <c r="V139" s="113" t="s">
        <v>197</v>
      </c>
      <c r="W139" s="92"/>
      <c r="X139" s="92"/>
      <c r="Y139" s="92"/>
      <c r="Z139" s="92"/>
      <c r="AA139" s="92"/>
      <c r="AB139" s="92"/>
      <c r="AC139" s="92"/>
      <c r="AD139" s="92"/>
      <c r="AE139" s="93"/>
      <c r="AF139" s="114">
        <v>100</v>
      </c>
      <c r="AG139" s="114"/>
      <c r="AH139" s="114"/>
      <c r="AI139" s="114"/>
      <c r="AJ139" s="114"/>
      <c r="AK139" s="114">
        <v>100</v>
      </c>
      <c r="AL139" s="114"/>
      <c r="AM139" s="114"/>
      <c r="AN139" s="114"/>
      <c r="AO139" s="114"/>
      <c r="AP139" s="114">
        <v>200</v>
      </c>
      <c r="AQ139" s="114"/>
      <c r="AR139" s="114"/>
      <c r="AS139" s="114"/>
      <c r="AT139" s="114"/>
      <c r="AU139" s="114">
        <v>100</v>
      </c>
      <c r="AV139" s="114"/>
      <c r="AW139" s="114"/>
      <c r="AX139" s="114"/>
      <c r="AY139" s="114"/>
      <c r="AZ139" s="114">
        <v>100</v>
      </c>
      <c r="BA139" s="114"/>
      <c r="BB139" s="114"/>
      <c r="BC139" s="114"/>
      <c r="BD139" s="114"/>
      <c r="BE139" s="114">
        <v>200</v>
      </c>
      <c r="BF139" s="114"/>
      <c r="BG139" s="114"/>
      <c r="BH139" s="114"/>
      <c r="BI139" s="114"/>
    </row>
    <row r="140" spans="1:79" s="98" customFormat="1" ht="45" customHeight="1" x14ac:dyDescent="0.2">
      <c r="A140" s="88">
        <v>4</v>
      </c>
      <c r="B140" s="89"/>
      <c r="C140" s="89"/>
      <c r="D140" s="113" t="s">
        <v>198</v>
      </c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3"/>
      <c r="Q140" s="27" t="s">
        <v>196</v>
      </c>
      <c r="R140" s="27"/>
      <c r="S140" s="27"/>
      <c r="T140" s="27"/>
      <c r="U140" s="27"/>
      <c r="V140" s="113" t="s">
        <v>199</v>
      </c>
      <c r="W140" s="92"/>
      <c r="X140" s="92"/>
      <c r="Y140" s="92"/>
      <c r="Z140" s="92"/>
      <c r="AA140" s="92"/>
      <c r="AB140" s="92"/>
      <c r="AC140" s="92"/>
      <c r="AD140" s="92"/>
      <c r="AE140" s="93"/>
      <c r="AF140" s="114">
        <v>0</v>
      </c>
      <c r="AG140" s="114"/>
      <c r="AH140" s="114"/>
      <c r="AI140" s="114"/>
      <c r="AJ140" s="114"/>
      <c r="AK140" s="114">
        <v>0</v>
      </c>
      <c r="AL140" s="114"/>
      <c r="AM140" s="114"/>
      <c r="AN140" s="114"/>
      <c r="AO140" s="114"/>
      <c r="AP140" s="114">
        <v>0</v>
      </c>
      <c r="AQ140" s="114"/>
      <c r="AR140" s="114"/>
      <c r="AS140" s="114"/>
      <c r="AT140" s="114"/>
      <c r="AU140" s="114">
        <v>0</v>
      </c>
      <c r="AV140" s="114"/>
      <c r="AW140" s="114"/>
      <c r="AX140" s="114"/>
      <c r="AY140" s="114"/>
      <c r="AZ140" s="114">
        <v>0</v>
      </c>
      <c r="BA140" s="114"/>
      <c r="BB140" s="114"/>
      <c r="BC140" s="114"/>
      <c r="BD140" s="114"/>
      <c r="BE140" s="114">
        <v>0</v>
      </c>
      <c r="BF140" s="114"/>
      <c r="BG140" s="114"/>
      <c r="BH140" s="114"/>
      <c r="BI140" s="114"/>
    </row>
    <row r="142" spans="1:79" ht="14.25" customHeight="1" x14ac:dyDescent="0.2">
      <c r="A142" s="29" t="s">
        <v>124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15" customHeight="1" x14ac:dyDescent="0.2">
      <c r="A143" s="44" t="s">
        <v>218</v>
      </c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</row>
    <row r="144" spans="1:79" ht="12.95" customHeight="1" x14ac:dyDescent="0.2">
      <c r="A144" s="54" t="s">
        <v>19</v>
      </c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6"/>
      <c r="U144" s="27" t="s">
        <v>219</v>
      </c>
      <c r="V144" s="27"/>
      <c r="W144" s="27"/>
      <c r="X144" s="27"/>
      <c r="Y144" s="27"/>
      <c r="Z144" s="27"/>
      <c r="AA144" s="27"/>
      <c r="AB144" s="27"/>
      <c r="AC144" s="27"/>
      <c r="AD144" s="27"/>
      <c r="AE144" s="27" t="s">
        <v>222</v>
      </c>
      <c r="AF144" s="27"/>
      <c r="AG144" s="27"/>
      <c r="AH144" s="27"/>
      <c r="AI144" s="27"/>
      <c r="AJ144" s="27"/>
      <c r="AK144" s="27"/>
      <c r="AL144" s="27"/>
      <c r="AM144" s="27"/>
      <c r="AN144" s="27"/>
      <c r="AO144" s="27" t="s">
        <v>229</v>
      </c>
      <c r="AP144" s="27"/>
      <c r="AQ144" s="27"/>
      <c r="AR144" s="27"/>
      <c r="AS144" s="27"/>
      <c r="AT144" s="27"/>
      <c r="AU144" s="27"/>
      <c r="AV144" s="27"/>
      <c r="AW144" s="27"/>
      <c r="AX144" s="27"/>
      <c r="AY144" s="27" t="s">
        <v>240</v>
      </c>
      <c r="AZ144" s="27"/>
      <c r="BA144" s="27"/>
      <c r="BB144" s="27"/>
      <c r="BC144" s="27"/>
      <c r="BD144" s="27"/>
      <c r="BE144" s="27"/>
      <c r="BF144" s="27"/>
      <c r="BG144" s="27"/>
      <c r="BH144" s="27"/>
      <c r="BI144" s="27" t="s">
        <v>245</v>
      </c>
      <c r="BJ144" s="27"/>
      <c r="BK144" s="27"/>
      <c r="BL144" s="27"/>
      <c r="BM144" s="27"/>
      <c r="BN144" s="27"/>
      <c r="BO144" s="27"/>
      <c r="BP144" s="27"/>
      <c r="BQ144" s="27"/>
      <c r="BR144" s="27"/>
    </row>
    <row r="145" spans="1:79" ht="30" customHeight="1" x14ac:dyDescent="0.2">
      <c r="A145" s="57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9"/>
      <c r="U145" s="27" t="s">
        <v>4</v>
      </c>
      <c r="V145" s="27"/>
      <c r="W145" s="27"/>
      <c r="X145" s="27"/>
      <c r="Y145" s="27"/>
      <c r="Z145" s="27" t="s">
        <v>3</v>
      </c>
      <c r="AA145" s="27"/>
      <c r="AB145" s="27"/>
      <c r="AC145" s="27"/>
      <c r="AD145" s="27"/>
      <c r="AE145" s="27" t="s">
        <v>4</v>
      </c>
      <c r="AF145" s="27"/>
      <c r="AG145" s="27"/>
      <c r="AH145" s="27"/>
      <c r="AI145" s="27"/>
      <c r="AJ145" s="27" t="s">
        <v>3</v>
      </c>
      <c r="AK145" s="27"/>
      <c r="AL145" s="27"/>
      <c r="AM145" s="27"/>
      <c r="AN145" s="27"/>
      <c r="AO145" s="27" t="s">
        <v>4</v>
      </c>
      <c r="AP145" s="27"/>
      <c r="AQ145" s="27"/>
      <c r="AR145" s="27"/>
      <c r="AS145" s="27"/>
      <c r="AT145" s="27" t="s">
        <v>3</v>
      </c>
      <c r="AU145" s="27"/>
      <c r="AV145" s="27"/>
      <c r="AW145" s="27"/>
      <c r="AX145" s="27"/>
      <c r="AY145" s="27" t="s">
        <v>4</v>
      </c>
      <c r="AZ145" s="27"/>
      <c r="BA145" s="27"/>
      <c r="BB145" s="27"/>
      <c r="BC145" s="27"/>
      <c r="BD145" s="27" t="s">
        <v>3</v>
      </c>
      <c r="BE145" s="27"/>
      <c r="BF145" s="27"/>
      <c r="BG145" s="27"/>
      <c r="BH145" s="27"/>
      <c r="BI145" s="27" t="s">
        <v>4</v>
      </c>
      <c r="BJ145" s="27"/>
      <c r="BK145" s="27"/>
      <c r="BL145" s="27"/>
      <c r="BM145" s="27"/>
      <c r="BN145" s="27" t="s">
        <v>3</v>
      </c>
      <c r="BO145" s="27"/>
      <c r="BP145" s="27"/>
      <c r="BQ145" s="27"/>
      <c r="BR145" s="27"/>
    </row>
    <row r="146" spans="1:79" ht="15" customHeight="1" x14ac:dyDescent="0.2">
      <c r="A146" s="36">
        <v>1</v>
      </c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8"/>
      <c r="U146" s="27">
        <v>2</v>
      </c>
      <c r="V146" s="27"/>
      <c r="W146" s="27"/>
      <c r="X146" s="27"/>
      <c r="Y146" s="27"/>
      <c r="Z146" s="27">
        <v>3</v>
      </c>
      <c r="AA146" s="27"/>
      <c r="AB146" s="27"/>
      <c r="AC146" s="27"/>
      <c r="AD146" s="27"/>
      <c r="AE146" s="27">
        <v>4</v>
      </c>
      <c r="AF146" s="27"/>
      <c r="AG146" s="27"/>
      <c r="AH146" s="27"/>
      <c r="AI146" s="27"/>
      <c r="AJ146" s="27">
        <v>5</v>
      </c>
      <c r="AK146" s="27"/>
      <c r="AL146" s="27"/>
      <c r="AM146" s="27"/>
      <c r="AN146" s="27"/>
      <c r="AO146" s="27">
        <v>6</v>
      </c>
      <c r="AP146" s="27"/>
      <c r="AQ146" s="27"/>
      <c r="AR146" s="27"/>
      <c r="AS146" s="27"/>
      <c r="AT146" s="27">
        <v>7</v>
      </c>
      <c r="AU146" s="27"/>
      <c r="AV146" s="27"/>
      <c r="AW146" s="27"/>
      <c r="AX146" s="27"/>
      <c r="AY146" s="27">
        <v>8</v>
      </c>
      <c r="AZ146" s="27"/>
      <c r="BA146" s="27"/>
      <c r="BB146" s="27"/>
      <c r="BC146" s="27"/>
      <c r="BD146" s="27">
        <v>9</v>
      </c>
      <c r="BE146" s="27"/>
      <c r="BF146" s="27"/>
      <c r="BG146" s="27"/>
      <c r="BH146" s="27"/>
      <c r="BI146" s="27">
        <v>10</v>
      </c>
      <c r="BJ146" s="27"/>
      <c r="BK146" s="27"/>
      <c r="BL146" s="27"/>
      <c r="BM146" s="27"/>
      <c r="BN146" s="27">
        <v>11</v>
      </c>
      <c r="BO146" s="27"/>
      <c r="BP146" s="27"/>
      <c r="BQ146" s="27"/>
      <c r="BR146" s="27"/>
    </row>
    <row r="147" spans="1:79" s="1" customFormat="1" ht="15.75" hidden="1" customHeight="1" x14ac:dyDescent="0.2">
      <c r="A147" s="39" t="s">
        <v>57</v>
      </c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1"/>
      <c r="U147" s="26" t="s">
        <v>65</v>
      </c>
      <c r="V147" s="26"/>
      <c r="W147" s="26"/>
      <c r="X147" s="26"/>
      <c r="Y147" s="26"/>
      <c r="Z147" s="30" t="s">
        <v>66</v>
      </c>
      <c r="AA147" s="30"/>
      <c r="AB147" s="30"/>
      <c r="AC147" s="30"/>
      <c r="AD147" s="30"/>
      <c r="AE147" s="26" t="s">
        <v>67</v>
      </c>
      <c r="AF147" s="26"/>
      <c r="AG147" s="26"/>
      <c r="AH147" s="26"/>
      <c r="AI147" s="26"/>
      <c r="AJ147" s="30" t="s">
        <v>68</v>
      </c>
      <c r="AK147" s="30"/>
      <c r="AL147" s="30"/>
      <c r="AM147" s="30"/>
      <c r="AN147" s="30"/>
      <c r="AO147" s="26" t="s">
        <v>58</v>
      </c>
      <c r="AP147" s="26"/>
      <c r="AQ147" s="26"/>
      <c r="AR147" s="26"/>
      <c r="AS147" s="26"/>
      <c r="AT147" s="30" t="s">
        <v>59</v>
      </c>
      <c r="AU147" s="30"/>
      <c r="AV147" s="30"/>
      <c r="AW147" s="30"/>
      <c r="AX147" s="30"/>
      <c r="AY147" s="26" t="s">
        <v>60</v>
      </c>
      <c r="AZ147" s="26"/>
      <c r="BA147" s="26"/>
      <c r="BB147" s="26"/>
      <c r="BC147" s="26"/>
      <c r="BD147" s="30" t="s">
        <v>61</v>
      </c>
      <c r="BE147" s="30"/>
      <c r="BF147" s="30"/>
      <c r="BG147" s="30"/>
      <c r="BH147" s="30"/>
      <c r="BI147" s="26" t="s">
        <v>62</v>
      </c>
      <c r="BJ147" s="26"/>
      <c r="BK147" s="26"/>
      <c r="BL147" s="26"/>
      <c r="BM147" s="26"/>
      <c r="BN147" s="30" t="s">
        <v>63</v>
      </c>
      <c r="BO147" s="30"/>
      <c r="BP147" s="30"/>
      <c r="BQ147" s="30"/>
      <c r="BR147" s="30"/>
      <c r="CA147" t="s">
        <v>41</v>
      </c>
    </row>
    <row r="148" spans="1:79" s="6" customFormat="1" ht="12.75" customHeight="1" x14ac:dyDescent="0.2">
      <c r="A148" s="85" t="s">
        <v>147</v>
      </c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7"/>
      <c r="U148" s="115"/>
      <c r="V148" s="115"/>
      <c r="W148" s="115"/>
      <c r="X148" s="115"/>
      <c r="Y148" s="115"/>
      <c r="Z148" s="115"/>
      <c r="AA148" s="115"/>
      <c r="AB148" s="115"/>
      <c r="AC148" s="115"/>
      <c r="AD148" s="115"/>
      <c r="AE148" s="115"/>
      <c r="AF148" s="115"/>
      <c r="AG148" s="115"/>
      <c r="AH148" s="115"/>
      <c r="AI148" s="115"/>
      <c r="AJ148" s="115"/>
      <c r="AK148" s="115"/>
      <c r="AL148" s="115"/>
      <c r="AM148" s="115"/>
      <c r="AN148" s="115"/>
      <c r="AO148" s="115"/>
      <c r="AP148" s="115"/>
      <c r="AQ148" s="115"/>
      <c r="AR148" s="115"/>
      <c r="AS148" s="115"/>
      <c r="AT148" s="115"/>
      <c r="AU148" s="115"/>
      <c r="AV148" s="115"/>
      <c r="AW148" s="115"/>
      <c r="AX148" s="115"/>
      <c r="AY148" s="115"/>
      <c r="AZ148" s="115"/>
      <c r="BA148" s="115"/>
      <c r="BB148" s="115"/>
      <c r="BC148" s="115"/>
      <c r="BD148" s="115"/>
      <c r="BE148" s="115"/>
      <c r="BF148" s="115"/>
      <c r="BG148" s="115"/>
      <c r="BH148" s="115"/>
      <c r="BI148" s="115"/>
      <c r="BJ148" s="115"/>
      <c r="BK148" s="115"/>
      <c r="BL148" s="115"/>
      <c r="BM148" s="115"/>
      <c r="BN148" s="115"/>
      <c r="BO148" s="115"/>
      <c r="BP148" s="115"/>
      <c r="BQ148" s="115"/>
      <c r="BR148" s="115"/>
      <c r="CA148" s="6" t="s">
        <v>42</v>
      </c>
    </row>
    <row r="149" spans="1:79" s="98" customFormat="1" ht="38.25" customHeight="1" x14ac:dyDescent="0.2">
      <c r="A149" s="91" t="s">
        <v>200</v>
      </c>
      <c r="B149" s="92"/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3"/>
      <c r="U149" s="116" t="s">
        <v>173</v>
      </c>
      <c r="V149" s="116"/>
      <c r="W149" s="116"/>
      <c r="X149" s="116"/>
      <c r="Y149" s="116"/>
      <c r="Z149" s="116"/>
      <c r="AA149" s="116"/>
      <c r="AB149" s="116"/>
      <c r="AC149" s="116"/>
      <c r="AD149" s="116"/>
      <c r="AE149" s="116" t="s">
        <v>173</v>
      </c>
      <c r="AF149" s="116"/>
      <c r="AG149" s="116"/>
      <c r="AH149" s="116"/>
      <c r="AI149" s="116"/>
      <c r="AJ149" s="116"/>
      <c r="AK149" s="116"/>
      <c r="AL149" s="116"/>
      <c r="AM149" s="116"/>
      <c r="AN149" s="116"/>
      <c r="AO149" s="116" t="s">
        <v>173</v>
      </c>
      <c r="AP149" s="116"/>
      <c r="AQ149" s="116"/>
      <c r="AR149" s="116"/>
      <c r="AS149" s="116"/>
      <c r="AT149" s="116"/>
      <c r="AU149" s="116"/>
      <c r="AV149" s="116"/>
      <c r="AW149" s="116"/>
      <c r="AX149" s="116"/>
      <c r="AY149" s="116" t="s">
        <v>173</v>
      </c>
      <c r="AZ149" s="116"/>
      <c r="BA149" s="116"/>
      <c r="BB149" s="116"/>
      <c r="BC149" s="116"/>
      <c r="BD149" s="116"/>
      <c r="BE149" s="116"/>
      <c r="BF149" s="116"/>
      <c r="BG149" s="116"/>
      <c r="BH149" s="116"/>
      <c r="BI149" s="116" t="s">
        <v>173</v>
      </c>
      <c r="BJ149" s="116"/>
      <c r="BK149" s="116"/>
      <c r="BL149" s="116"/>
      <c r="BM149" s="116"/>
      <c r="BN149" s="116"/>
      <c r="BO149" s="116"/>
      <c r="BP149" s="116"/>
      <c r="BQ149" s="116"/>
      <c r="BR149" s="116"/>
    </row>
    <row r="152" spans="1:79" ht="14.25" customHeight="1" x14ac:dyDescent="0.2">
      <c r="A152" s="29" t="s">
        <v>125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</row>
    <row r="153" spans="1:79" ht="15" customHeight="1" x14ac:dyDescent="0.2">
      <c r="A153" s="54" t="s">
        <v>6</v>
      </c>
      <c r="B153" s="55"/>
      <c r="C153" s="55"/>
      <c r="D153" s="54" t="s">
        <v>10</v>
      </c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6"/>
      <c r="W153" s="27" t="s">
        <v>219</v>
      </c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 t="s">
        <v>223</v>
      </c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 t="s">
        <v>234</v>
      </c>
      <c r="AV153" s="27"/>
      <c r="AW153" s="27"/>
      <c r="AX153" s="27"/>
      <c r="AY153" s="27"/>
      <c r="AZ153" s="27"/>
      <c r="BA153" s="27" t="s">
        <v>241</v>
      </c>
      <c r="BB153" s="27"/>
      <c r="BC153" s="27"/>
      <c r="BD153" s="27"/>
      <c r="BE153" s="27"/>
      <c r="BF153" s="27"/>
      <c r="BG153" s="27" t="s">
        <v>250</v>
      </c>
      <c r="BH153" s="27"/>
      <c r="BI153" s="27"/>
      <c r="BJ153" s="27"/>
      <c r="BK153" s="27"/>
      <c r="BL153" s="27"/>
    </row>
    <row r="154" spans="1:79" ht="15" customHeight="1" x14ac:dyDescent="0.2">
      <c r="A154" s="70"/>
      <c r="B154" s="71"/>
      <c r="C154" s="71"/>
      <c r="D154" s="70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2"/>
      <c r="W154" s="27" t="s">
        <v>4</v>
      </c>
      <c r="X154" s="27"/>
      <c r="Y154" s="27"/>
      <c r="Z154" s="27"/>
      <c r="AA154" s="27"/>
      <c r="AB154" s="27"/>
      <c r="AC154" s="27" t="s">
        <v>3</v>
      </c>
      <c r="AD154" s="27"/>
      <c r="AE154" s="27"/>
      <c r="AF154" s="27"/>
      <c r="AG154" s="27"/>
      <c r="AH154" s="27"/>
      <c r="AI154" s="27" t="s">
        <v>4</v>
      </c>
      <c r="AJ154" s="27"/>
      <c r="AK154" s="27"/>
      <c r="AL154" s="27"/>
      <c r="AM154" s="27"/>
      <c r="AN154" s="27"/>
      <c r="AO154" s="27" t="s">
        <v>3</v>
      </c>
      <c r="AP154" s="27"/>
      <c r="AQ154" s="27"/>
      <c r="AR154" s="27"/>
      <c r="AS154" s="27"/>
      <c r="AT154" s="27"/>
      <c r="AU154" s="73" t="s">
        <v>4</v>
      </c>
      <c r="AV154" s="73"/>
      <c r="AW154" s="73"/>
      <c r="AX154" s="73" t="s">
        <v>3</v>
      </c>
      <c r="AY154" s="73"/>
      <c r="AZ154" s="73"/>
      <c r="BA154" s="73" t="s">
        <v>4</v>
      </c>
      <c r="BB154" s="73"/>
      <c r="BC154" s="73"/>
      <c r="BD154" s="73" t="s">
        <v>3</v>
      </c>
      <c r="BE154" s="73"/>
      <c r="BF154" s="73"/>
      <c r="BG154" s="73" t="s">
        <v>4</v>
      </c>
      <c r="BH154" s="73"/>
      <c r="BI154" s="73"/>
      <c r="BJ154" s="73" t="s">
        <v>3</v>
      </c>
      <c r="BK154" s="73"/>
      <c r="BL154" s="73"/>
    </row>
    <row r="155" spans="1:79" ht="57" customHeight="1" x14ac:dyDescent="0.2">
      <c r="A155" s="57"/>
      <c r="B155" s="58"/>
      <c r="C155" s="58"/>
      <c r="D155" s="57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9"/>
      <c r="W155" s="27" t="s">
        <v>12</v>
      </c>
      <c r="X155" s="27"/>
      <c r="Y155" s="27"/>
      <c r="Z155" s="27" t="s">
        <v>11</v>
      </c>
      <c r="AA155" s="27"/>
      <c r="AB155" s="27"/>
      <c r="AC155" s="27" t="s">
        <v>12</v>
      </c>
      <c r="AD155" s="27"/>
      <c r="AE155" s="27"/>
      <c r="AF155" s="27" t="s">
        <v>11</v>
      </c>
      <c r="AG155" s="27"/>
      <c r="AH155" s="27"/>
      <c r="AI155" s="27" t="s">
        <v>12</v>
      </c>
      <c r="AJ155" s="27"/>
      <c r="AK155" s="27"/>
      <c r="AL155" s="27" t="s">
        <v>11</v>
      </c>
      <c r="AM155" s="27"/>
      <c r="AN155" s="27"/>
      <c r="AO155" s="27" t="s">
        <v>12</v>
      </c>
      <c r="AP155" s="27"/>
      <c r="AQ155" s="27"/>
      <c r="AR155" s="27" t="s">
        <v>11</v>
      </c>
      <c r="AS155" s="27"/>
      <c r="AT155" s="27"/>
      <c r="AU155" s="73"/>
      <c r="AV155" s="73"/>
      <c r="AW155" s="73"/>
      <c r="AX155" s="73"/>
      <c r="AY155" s="73"/>
      <c r="AZ155" s="73"/>
      <c r="BA155" s="73"/>
      <c r="BB155" s="73"/>
      <c r="BC155" s="73"/>
      <c r="BD155" s="73"/>
      <c r="BE155" s="73"/>
      <c r="BF155" s="73"/>
      <c r="BG155" s="73"/>
      <c r="BH155" s="73"/>
      <c r="BI155" s="73"/>
      <c r="BJ155" s="73"/>
      <c r="BK155" s="73"/>
      <c r="BL155" s="73"/>
    </row>
    <row r="156" spans="1:79" ht="15" customHeight="1" x14ac:dyDescent="0.2">
      <c r="A156" s="36">
        <v>1</v>
      </c>
      <c r="B156" s="37"/>
      <c r="C156" s="37"/>
      <c r="D156" s="36">
        <v>2</v>
      </c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8"/>
      <c r="W156" s="27">
        <v>3</v>
      </c>
      <c r="X156" s="27"/>
      <c r="Y156" s="27"/>
      <c r="Z156" s="27">
        <v>4</v>
      </c>
      <c r="AA156" s="27"/>
      <c r="AB156" s="27"/>
      <c r="AC156" s="27">
        <v>5</v>
      </c>
      <c r="AD156" s="27"/>
      <c r="AE156" s="27"/>
      <c r="AF156" s="27">
        <v>6</v>
      </c>
      <c r="AG156" s="27"/>
      <c r="AH156" s="27"/>
      <c r="AI156" s="27">
        <v>7</v>
      </c>
      <c r="AJ156" s="27"/>
      <c r="AK156" s="27"/>
      <c r="AL156" s="27">
        <v>8</v>
      </c>
      <c r="AM156" s="27"/>
      <c r="AN156" s="27"/>
      <c r="AO156" s="27">
        <v>9</v>
      </c>
      <c r="AP156" s="27"/>
      <c r="AQ156" s="27"/>
      <c r="AR156" s="27">
        <v>10</v>
      </c>
      <c r="AS156" s="27"/>
      <c r="AT156" s="27"/>
      <c r="AU156" s="27">
        <v>11</v>
      </c>
      <c r="AV156" s="27"/>
      <c r="AW156" s="27"/>
      <c r="AX156" s="27">
        <v>12</v>
      </c>
      <c r="AY156" s="27"/>
      <c r="AZ156" s="27"/>
      <c r="BA156" s="27">
        <v>13</v>
      </c>
      <c r="BB156" s="27"/>
      <c r="BC156" s="27"/>
      <c r="BD156" s="27">
        <v>14</v>
      </c>
      <c r="BE156" s="27"/>
      <c r="BF156" s="27"/>
      <c r="BG156" s="27">
        <v>15</v>
      </c>
      <c r="BH156" s="27"/>
      <c r="BI156" s="27"/>
      <c r="BJ156" s="27">
        <v>16</v>
      </c>
      <c r="BK156" s="27"/>
      <c r="BL156" s="27"/>
    </row>
    <row r="157" spans="1:79" s="1" customFormat="1" ht="12.75" hidden="1" customHeight="1" x14ac:dyDescent="0.2">
      <c r="A157" s="39" t="s">
        <v>69</v>
      </c>
      <c r="B157" s="40"/>
      <c r="C157" s="40"/>
      <c r="D157" s="39" t="s">
        <v>57</v>
      </c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1"/>
      <c r="W157" s="26" t="s">
        <v>72</v>
      </c>
      <c r="X157" s="26"/>
      <c r="Y157" s="26"/>
      <c r="Z157" s="26" t="s">
        <v>73</v>
      </c>
      <c r="AA157" s="26"/>
      <c r="AB157" s="26"/>
      <c r="AC157" s="30" t="s">
        <v>74</v>
      </c>
      <c r="AD157" s="30"/>
      <c r="AE157" s="30"/>
      <c r="AF157" s="30" t="s">
        <v>75</v>
      </c>
      <c r="AG157" s="30"/>
      <c r="AH157" s="30"/>
      <c r="AI157" s="26" t="s">
        <v>76</v>
      </c>
      <c r="AJ157" s="26"/>
      <c r="AK157" s="26"/>
      <c r="AL157" s="26" t="s">
        <v>77</v>
      </c>
      <c r="AM157" s="26"/>
      <c r="AN157" s="26"/>
      <c r="AO157" s="30" t="s">
        <v>104</v>
      </c>
      <c r="AP157" s="30"/>
      <c r="AQ157" s="30"/>
      <c r="AR157" s="30" t="s">
        <v>78</v>
      </c>
      <c r="AS157" s="30"/>
      <c r="AT157" s="30"/>
      <c r="AU157" s="26" t="s">
        <v>105</v>
      </c>
      <c r="AV157" s="26"/>
      <c r="AW157" s="26"/>
      <c r="AX157" s="30" t="s">
        <v>106</v>
      </c>
      <c r="AY157" s="30"/>
      <c r="AZ157" s="30"/>
      <c r="BA157" s="26" t="s">
        <v>107</v>
      </c>
      <c r="BB157" s="26"/>
      <c r="BC157" s="26"/>
      <c r="BD157" s="30" t="s">
        <v>108</v>
      </c>
      <c r="BE157" s="30"/>
      <c r="BF157" s="30"/>
      <c r="BG157" s="26" t="s">
        <v>109</v>
      </c>
      <c r="BH157" s="26"/>
      <c r="BI157" s="26"/>
      <c r="BJ157" s="30" t="s">
        <v>110</v>
      </c>
      <c r="BK157" s="30"/>
      <c r="BL157" s="30"/>
      <c r="CA157" s="1" t="s">
        <v>103</v>
      </c>
    </row>
    <row r="158" spans="1:79" s="6" customFormat="1" ht="12.75" customHeight="1" x14ac:dyDescent="0.2">
      <c r="A158" s="85">
        <v>1</v>
      </c>
      <c r="B158" s="86"/>
      <c r="C158" s="86"/>
      <c r="D158" s="99" t="s">
        <v>201</v>
      </c>
      <c r="E158" s="100"/>
      <c r="F158" s="100"/>
      <c r="G158" s="100"/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1"/>
      <c r="W158" s="111"/>
      <c r="X158" s="111"/>
      <c r="Y158" s="111"/>
      <c r="Z158" s="111"/>
      <c r="AA158" s="111"/>
      <c r="AB158" s="111"/>
      <c r="AC158" s="111"/>
      <c r="AD158" s="111"/>
      <c r="AE158" s="111"/>
      <c r="AF158" s="111"/>
      <c r="AG158" s="111"/>
      <c r="AH158" s="111"/>
      <c r="AI158" s="111"/>
      <c r="AJ158" s="111"/>
      <c r="AK158" s="111"/>
      <c r="AL158" s="111"/>
      <c r="AM158" s="111"/>
      <c r="AN158" s="111"/>
      <c r="AO158" s="111"/>
      <c r="AP158" s="111"/>
      <c r="AQ158" s="111"/>
      <c r="AR158" s="111"/>
      <c r="AS158" s="111"/>
      <c r="AT158" s="111"/>
      <c r="AU158" s="111"/>
      <c r="AV158" s="111"/>
      <c r="AW158" s="111"/>
      <c r="AX158" s="111"/>
      <c r="AY158" s="111"/>
      <c r="AZ158" s="111"/>
      <c r="BA158" s="111"/>
      <c r="BB158" s="111"/>
      <c r="BC158" s="111"/>
      <c r="BD158" s="111"/>
      <c r="BE158" s="111"/>
      <c r="BF158" s="111"/>
      <c r="BG158" s="111"/>
      <c r="BH158" s="111"/>
      <c r="BI158" s="111"/>
      <c r="BJ158" s="111"/>
      <c r="BK158" s="111"/>
      <c r="BL158" s="111"/>
      <c r="CA158" s="6" t="s">
        <v>43</v>
      </c>
    </row>
    <row r="159" spans="1:79" s="98" customFormat="1" ht="25.5" customHeight="1" x14ac:dyDescent="0.2">
      <c r="A159" s="88">
        <v>2</v>
      </c>
      <c r="B159" s="89"/>
      <c r="C159" s="89"/>
      <c r="D159" s="91" t="s">
        <v>202</v>
      </c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3"/>
      <c r="W159" s="114" t="s">
        <v>173</v>
      </c>
      <c r="X159" s="114"/>
      <c r="Y159" s="114"/>
      <c r="Z159" s="114" t="s">
        <v>173</v>
      </c>
      <c r="AA159" s="114"/>
      <c r="AB159" s="114"/>
      <c r="AC159" s="114"/>
      <c r="AD159" s="114"/>
      <c r="AE159" s="114"/>
      <c r="AF159" s="114"/>
      <c r="AG159" s="114"/>
      <c r="AH159" s="114"/>
      <c r="AI159" s="114" t="s">
        <v>173</v>
      </c>
      <c r="AJ159" s="114"/>
      <c r="AK159" s="114"/>
      <c r="AL159" s="114" t="s">
        <v>173</v>
      </c>
      <c r="AM159" s="114"/>
      <c r="AN159" s="114"/>
      <c r="AO159" s="114"/>
      <c r="AP159" s="114"/>
      <c r="AQ159" s="114"/>
      <c r="AR159" s="114"/>
      <c r="AS159" s="114"/>
      <c r="AT159" s="114"/>
      <c r="AU159" s="114" t="s">
        <v>173</v>
      </c>
      <c r="AV159" s="114"/>
      <c r="AW159" s="114"/>
      <c r="AX159" s="114"/>
      <c r="AY159" s="114"/>
      <c r="AZ159" s="114"/>
      <c r="BA159" s="114" t="s">
        <v>173</v>
      </c>
      <c r="BB159" s="114"/>
      <c r="BC159" s="114"/>
      <c r="BD159" s="114"/>
      <c r="BE159" s="114"/>
      <c r="BF159" s="114"/>
      <c r="BG159" s="114" t="s">
        <v>173</v>
      </c>
      <c r="BH159" s="114"/>
      <c r="BI159" s="114"/>
      <c r="BJ159" s="114"/>
      <c r="BK159" s="114"/>
      <c r="BL159" s="114"/>
    </row>
    <row r="162" spans="1:79" ht="14.25" customHeight="1" x14ac:dyDescent="0.2">
      <c r="A162" s="29" t="s">
        <v>153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4.25" customHeight="1" x14ac:dyDescent="0.2">
      <c r="A163" s="29" t="s">
        <v>235</v>
      </c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</row>
    <row r="164" spans="1:79" ht="15" customHeight="1" x14ac:dyDescent="0.2">
      <c r="A164" s="31" t="s">
        <v>218</v>
      </c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  <c r="BN164" s="31"/>
      <c r="BO164" s="31"/>
      <c r="BP164" s="31"/>
      <c r="BQ164" s="31"/>
      <c r="BR164" s="31"/>
      <c r="BS164" s="31"/>
    </row>
    <row r="165" spans="1:79" ht="15" customHeight="1" x14ac:dyDescent="0.2">
      <c r="A165" s="27" t="s">
        <v>6</v>
      </c>
      <c r="B165" s="27"/>
      <c r="C165" s="27"/>
      <c r="D165" s="27"/>
      <c r="E165" s="27"/>
      <c r="F165" s="27"/>
      <c r="G165" s="27" t="s">
        <v>126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 t="s">
        <v>13</v>
      </c>
      <c r="U165" s="27"/>
      <c r="V165" s="27"/>
      <c r="W165" s="27"/>
      <c r="X165" s="27"/>
      <c r="Y165" s="27"/>
      <c r="Z165" s="27"/>
      <c r="AA165" s="36" t="s">
        <v>219</v>
      </c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6"/>
      <c r="AP165" s="36" t="s">
        <v>222</v>
      </c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8"/>
      <c r="BE165" s="36" t="s">
        <v>229</v>
      </c>
      <c r="BF165" s="37"/>
      <c r="BG165" s="37"/>
      <c r="BH165" s="37"/>
      <c r="BI165" s="37"/>
      <c r="BJ165" s="37"/>
      <c r="BK165" s="37"/>
      <c r="BL165" s="37"/>
      <c r="BM165" s="37"/>
      <c r="BN165" s="37"/>
      <c r="BO165" s="37"/>
      <c r="BP165" s="37"/>
      <c r="BQ165" s="37"/>
      <c r="BR165" s="37"/>
      <c r="BS165" s="38"/>
    </row>
    <row r="166" spans="1:79" ht="32.1" customHeight="1" x14ac:dyDescent="0.2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 t="s">
        <v>4</v>
      </c>
      <c r="AB166" s="27"/>
      <c r="AC166" s="27"/>
      <c r="AD166" s="27"/>
      <c r="AE166" s="27"/>
      <c r="AF166" s="27" t="s">
        <v>3</v>
      </c>
      <c r="AG166" s="27"/>
      <c r="AH166" s="27"/>
      <c r="AI166" s="27"/>
      <c r="AJ166" s="27"/>
      <c r="AK166" s="27" t="s">
        <v>89</v>
      </c>
      <c r="AL166" s="27"/>
      <c r="AM166" s="27"/>
      <c r="AN166" s="27"/>
      <c r="AO166" s="27"/>
      <c r="AP166" s="27" t="s">
        <v>4</v>
      </c>
      <c r="AQ166" s="27"/>
      <c r="AR166" s="27"/>
      <c r="AS166" s="27"/>
      <c r="AT166" s="27"/>
      <c r="AU166" s="27" t="s">
        <v>3</v>
      </c>
      <c r="AV166" s="27"/>
      <c r="AW166" s="27"/>
      <c r="AX166" s="27"/>
      <c r="AY166" s="27"/>
      <c r="AZ166" s="27" t="s">
        <v>96</v>
      </c>
      <c r="BA166" s="27"/>
      <c r="BB166" s="27"/>
      <c r="BC166" s="27"/>
      <c r="BD166" s="27"/>
      <c r="BE166" s="27" t="s">
        <v>4</v>
      </c>
      <c r="BF166" s="27"/>
      <c r="BG166" s="27"/>
      <c r="BH166" s="27"/>
      <c r="BI166" s="27"/>
      <c r="BJ166" s="27" t="s">
        <v>3</v>
      </c>
      <c r="BK166" s="27"/>
      <c r="BL166" s="27"/>
      <c r="BM166" s="27"/>
      <c r="BN166" s="27"/>
      <c r="BO166" s="27" t="s">
        <v>127</v>
      </c>
      <c r="BP166" s="27"/>
      <c r="BQ166" s="27"/>
      <c r="BR166" s="27"/>
      <c r="BS166" s="27"/>
    </row>
    <row r="167" spans="1:79" ht="15" customHeight="1" x14ac:dyDescent="0.2">
      <c r="A167" s="27">
        <v>1</v>
      </c>
      <c r="B167" s="27"/>
      <c r="C167" s="27"/>
      <c r="D167" s="27"/>
      <c r="E167" s="27"/>
      <c r="F167" s="27"/>
      <c r="G167" s="27">
        <v>2</v>
      </c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>
        <v>3</v>
      </c>
      <c r="U167" s="27"/>
      <c r="V167" s="27"/>
      <c r="W167" s="27"/>
      <c r="X167" s="27"/>
      <c r="Y167" s="27"/>
      <c r="Z167" s="27"/>
      <c r="AA167" s="27">
        <v>4</v>
      </c>
      <c r="AB167" s="27"/>
      <c r="AC167" s="27"/>
      <c r="AD167" s="27"/>
      <c r="AE167" s="27"/>
      <c r="AF167" s="27">
        <v>5</v>
      </c>
      <c r="AG167" s="27"/>
      <c r="AH167" s="27"/>
      <c r="AI167" s="27"/>
      <c r="AJ167" s="27"/>
      <c r="AK167" s="27">
        <v>6</v>
      </c>
      <c r="AL167" s="27"/>
      <c r="AM167" s="27"/>
      <c r="AN167" s="27"/>
      <c r="AO167" s="27"/>
      <c r="AP167" s="27">
        <v>7</v>
      </c>
      <c r="AQ167" s="27"/>
      <c r="AR167" s="27"/>
      <c r="AS167" s="27"/>
      <c r="AT167" s="27"/>
      <c r="AU167" s="27">
        <v>8</v>
      </c>
      <c r="AV167" s="27"/>
      <c r="AW167" s="27"/>
      <c r="AX167" s="27"/>
      <c r="AY167" s="27"/>
      <c r="AZ167" s="27">
        <v>9</v>
      </c>
      <c r="BA167" s="27"/>
      <c r="BB167" s="27"/>
      <c r="BC167" s="27"/>
      <c r="BD167" s="27"/>
      <c r="BE167" s="27">
        <v>10</v>
      </c>
      <c r="BF167" s="27"/>
      <c r="BG167" s="27"/>
      <c r="BH167" s="27"/>
      <c r="BI167" s="27"/>
      <c r="BJ167" s="27">
        <v>11</v>
      </c>
      <c r="BK167" s="27"/>
      <c r="BL167" s="27"/>
      <c r="BM167" s="27"/>
      <c r="BN167" s="27"/>
      <c r="BO167" s="27">
        <v>12</v>
      </c>
      <c r="BP167" s="27"/>
      <c r="BQ167" s="27"/>
      <c r="BR167" s="27"/>
      <c r="BS167" s="27"/>
    </row>
    <row r="168" spans="1:79" s="1" customFormat="1" ht="15" hidden="1" customHeight="1" x14ac:dyDescent="0.2">
      <c r="A168" s="26" t="s">
        <v>69</v>
      </c>
      <c r="B168" s="26"/>
      <c r="C168" s="26"/>
      <c r="D168" s="26"/>
      <c r="E168" s="26"/>
      <c r="F168" s="26"/>
      <c r="G168" s="60" t="s">
        <v>57</v>
      </c>
      <c r="H168" s="60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0" t="s">
        <v>79</v>
      </c>
      <c r="U168" s="60"/>
      <c r="V168" s="60"/>
      <c r="W168" s="60"/>
      <c r="X168" s="60"/>
      <c r="Y168" s="60"/>
      <c r="Z168" s="60"/>
      <c r="AA168" s="30" t="s">
        <v>65</v>
      </c>
      <c r="AB168" s="30"/>
      <c r="AC168" s="30"/>
      <c r="AD168" s="30"/>
      <c r="AE168" s="30"/>
      <c r="AF168" s="30" t="s">
        <v>66</v>
      </c>
      <c r="AG168" s="30"/>
      <c r="AH168" s="30"/>
      <c r="AI168" s="30"/>
      <c r="AJ168" s="30"/>
      <c r="AK168" s="50" t="s">
        <v>122</v>
      </c>
      <c r="AL168" s="50"/>
      <c r="AM168" s="50"/>
      <c r="AN168" s="50"/>
      <c r="AO168" s="50"/>
      <c r="AP168" s="30" t="s">
        <v>67</v>
      </c>
      <c r="AQ168" s="30"/>
      <c r="AR168" s="30"/>
      <c r="AS168" s="30"/>
      <c r="AT168" s="30"/>
      <c r="AU168" s="30" t="s">
        <v>68</v>
      </c>
      <c r="AV168" s="30"/>
      <c r="AW168" s="30"/>
      <c r="AX168" s="30"/>
      <c r="AY168" s="30"/>
      <c r="AZ168" s="50" t="s">
        <v>122</v>
      </c>
      <c r="BA168" s="50"/>
      <c r="BB168" s="50"/>
      <c r="BC168" s="50"/>
      <c r="BD168" s="50"/>
      <c r="BE168" s="30" t="s">
        <v>58</v>
      </c>
      <c r="BF168" s="30"/>
      <c r="BG168" s="30"/>
      <c r="BH168" s="30"/>
      <c r="BI168" s="30"/>
      <c r="BJ168" s="30" t="s">
        <v>59</v>
      </c>
      <c r="BK168" s="30"/>
      <c r="BL168" s="30"/>
      <c r="BM168" s="30"/>
      <c r="BN168" s="30"/>
      <c r="BO168" s="50" t="s">
        <v>122</v>
      </c>
      <c r="BP168" s="50"/>
      <c r="BQ168" s="50"/>
      <c r="BR168" s="50"/>
      <c r="BS168" s="50"/>
      <c r="CA168" s="1" t="s">
        <v>44</v>
      </c>
    </row>
    <row r="169" spans="1:79" s="98" customFormat="1" ht="38.25" customHeight="1" x14ac:dyDescent="0.2">
      <c r="A169" s="109">
        <v>1</v>
      </c>
      <c r="B169" s="109"/>
      <c r="C169" s="109"/>
      <c r="D169" s="109"/>
      <c r="E169" s="109"/>
      <c r="F169" s="109"/>
      <c r="G169" s="91" t="s">
        <v>203</v>
      </c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3"/>
      <c r="T169" s="117" t="s">
        <v>186</v>
      </c>
      <c r="U169" s="92"/>
      <c r="V169" s="92"/>
      <c r="W169" s="92"/>
      <c r="X169" s="92"/>
      <c r="Y169" s="92"/>
      <c r="Z169" s="93"/>
      <c r="AA169" s="116">
        <v>62631</v>
      </c>
      <c r="AB169" s="116"/>
      <c r="AC169" s="116"/>
      <c r="AD169" s="116"/>
      <c r="AE169" s="116"/>
      <c r="AF169" s="116">
        <v>47685</v>
      </c>
      <c r="AG169" s="116"/>
      <c r="AH169" s="116"/>
      <c r="AI169" s="116"/>
      <c r="AJ169" s="116"/>
      <c r="AK169" s="116">
        <f>IF(ISNUMBER(AA169),AA169,0)+IF(ISNUMBER(AF169),AF169,0)</f>
        <v>110316</v>
      </c>
      <c r="AL169" s="116"/>
      <c r="AM169" s="116"/>
      <c r="AN169" s="116"/>
      <c r="AO169" s="116"/>
      <c r="AP169" s="116">
        <v>143700</v>
      </c>
      <c r="AQ169" s="116"/>
      <c r="AR169" s="116"/>
      <c r="AS169" s="116"/>
      <c r="AT169" s="116"/>
      <c r="AU169" s="116">
        <v>200000</v>
      </c>
      <c r="AV169" s="116"/>
      <c r="AW169" s="116"/>
      <c r="AX169" s="116"/>
      <c r="AY169" s="116"/>
      <c r="AZ169" s="116">
        <f>IF(ISNUMBER(AP169),AP169,0)+IF(ISNUMBER(AU169),AU169,0)</f>
        <v>343700</v>
      </c>
      <c r="BA169" s="116"/>
      <c r="BB169" s="116"/>
      <c r="BC169" s="116"/>
      <c r="BD169" s="116"/>
      <c r="BE169" s="116">
        <v>234000</v>
      </c>
      <c r="BF169" s="116"/>
      <c r="BG169" s="116"/>
      <c r="BH169" s="116"/>
      <c r="BI169" s="116"/>
      <c r="BJ169" s="116">
        <v>0</v>
      </c>
      <c r="BK169" s="116"/>
      <c r="BL169" s="116"/>
      <c r="BM169" s="116"/>
      <c r="BN169" s="116"/>
      <c r="BO169" s="116">
        <f>IF(ISNUMBER(BE169),BE169,0)+IF(ISNUMBER(BJ169),BJ169,0)</f>
        <v>234000</v>
      </c>
      <c r="BP169" s="116"/>
      <c r="BQ169" s="116"/>
      <c r="BR169" s="116"/>
      <c r="BS169" s="116"/>
      <c r="CA169" s="98" t="s">
        <v>45</v>
      </c>
    </row>
    <row r="170" spans="1:79" s="6" customFormat="1" ht="12.75" customHeight="1" x14ac:dyDescent="0.2">
      <c r="A170" s="84"/>
      <c r="B170" s="84"/>
      <c r="C170" s="84"/>
      <c r="D170" s="84"/>
      <c r="E170" s="84"/>
      <c r="F170" s="84"/>
      <c r="G170" s="99" t="s">
        <v>147</v>
      </c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1"/>
      <c r="T170" s="118"/>
      <c r="U170" s="100"/>
      <c r="V170" s="100"/>
      <c r="W170" s="100"/>
      <c r="X170" s="100"/>
      <c r="Y170" s="100"/>
      <c r="Z170" s="101"/>
      <c r="AA170" s="115">
        <v>62631</v>
      </c>
      <c r="AB170" s="115"/>
      <c r="AC170" s="115"/>
      <c r="AD170" s="115"/>
      <c r="AE170" s="115"/>
      <c r="AF170" s="115">
        <v>47685</v>
      </c>
      <c r="AG170" s="115"/>
      <c r="AH170" s="115"/>
      <c r="AI170" s="115"/>
      <c r="AJ170" s="115"/>
      <c r="AK170" s="115">
        <f>IF(ISNUMBER(AA170),AA170,0)+IF(ISNUMBER(AF170),AF170,0)</f>
        <v>110316</v>
      </c>
      <c r="AL170" s="115"/>
      <c r="AM170" s="115"/>
      <c r="AN170" s="115"/>
      <c r="AO170" s="115"/>
      <c r="AP170" s="115">
        <v>143700</v>
      </c>
      <c r="AQ170" s="115"/>
      <c r="AR170" s="115"/>
      <c r="AS170" s="115"/>
      <c r="AT170" s="115"/>
      <c r="AU170" s="115">
        <v>200000</v>
      </c>
      <c r="AV170" s="115"/>
      <c r="AW170" s="115"/>
      <c r="AX170" s="115"/>
      <c r="AY170" s="115"/>
      <c r="AZ170" s="115">
        <f>IF(ISNUMBER(AP170),AP170,0)+IF(ISNUMBER(AU170),AU170,0)</f>
        <v>343700</v>
      </c>
      <c r="BA170" s="115"/>
      <c r="BB170" s="115"/>
      <c r="BC170" s="115"/>
      <c r="BD170" s="115"/>
      <c r="BE170" s="115">
        <v>234000</v>
      </c>
      <c r="BF170" s="115"/>
      <c r="BG170" s="115"/>
      <c r="BH170" s="115"/>
      <c r="BI170" s="115"/>
      <c r="BJ170" s="115">
        <v>0</v>
      </c>
      <c r="BK170" s="115"/>
      <c r="BL170" s="115"/>
      <c r="BM170" s="115"/>
      <c r="BN170" s="115"/>
      <c r="BO170" s="115">
        <f>IF(ISNUMBER(BE170),BE170,0)+IF(ISNUMBER(BJ170),BJ170,0)</f>
        <v>234000</v>
      </c>
      <c r="BP170" s="115"/>
      <c r="BQ170" s="115"/>
      <c r="BR170" s="115"/>
      <c r="BS170" s="115"/>
    </row>
    <row r="172" spans="1:79" ht="13.5" customHeight="1" x14ac:dyDescent="0.2">
      <c r="A172" s="29" t="s">
        <v>251</v>
      </c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</row>
    <row r="173" spans="1:79" ht="15" customHeight="1" x14ac:dyDescent="0.2">
      <c r="A173" s="44" t="s">
        <v>218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</row>
    <row r="174" spans="1:79" ht="15" customHeight="1" x14ac:dyDescent="0.2">
      <c r="A174" s="27" t="s">
        <v>6</v>
      </c>
      <c r="B174" s="27"/>
      <c r="C174" s="27"/>
      <c r="D174" s="27"/>
      <c r="E174" s="27"/>
      <c r="F174" s="27"/>
      <c r="G174" s="27" t="s">
        <v>126</v>
      </c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 t="s">
        <v>13</v>
      </c>
      <c r="U174" s="27"/>
      <c r="V174" s="27"/>
      <c r="W174" s="27"/>
      <c r="X174" s="27"/>
      <c r="Y174" s="27"/>
      <c r="Z174" s="27"/>
      <c r="AA174" s="36" t="s">
        <v>240</v>
      </c>
      <c r="AB174" s="75"/>
      <c r="AC174" s="75"/>
      <c r="AD174" s="75"/>
      <c r="AE174" s="75"/>
      <c r="AF174" s="75"/>
      <c r="AG174" s="75"/>
      <c r="AH174" s="75"/>
      <c r="AI174" s="75"/>
      <c r="AJ174" s="75"/>
      <c r="AK174" s="75"/>
      <c r="AL174" s="75"/>
      <c r="AM174" s="75"/>
      <c r="AN174" s="75"/>
      <c r="AO174" s="76"/>
      <c r="AP174" s="36" t="s">
        <v>245</v>
      </c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8"/>
    </row>
    <row r="175" spans="1:79" ht="32.1" customHeight="1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 t="s">
        <v>4</v>
      </c>
      <c r="AB175" s="27"/>
      <c r="AC175" s="27"/>
      <c r="AD175" s="27"/>
      <c r="AE175" s="27"/>
      <c r="AF175" s="27" t="s">
        <v>3</v>
      </c>
      <c r="AG175" s="27"/>
      <c r="AH175" s="27"/>
      <c r="AI175" s="27"/>
      <c r="AJ175" s="27"/>
      <c r="AK175" s="27" t="s">
        <v>89</v>
      </c>
      <c r="AL175" s="27"/>
      <c r="AM175" s="27"/>
      <c r="AN175" s="27"/>
      <c r="AO175" s="27"/>
      <c r="AP175" s="27" t="s">
        <v>4</v>
      </c>
      <c r="AQ175" s="27"/>
      <c r="AR175" s="27"/>
      <c r="AS175" s="27"/>
      <c r="AT175" s="27"/>
      <c r="AU175" s="27" t="s">
        <v>3</v>
      </c>
      <c r="AV175" s="27"/>
      <c r="AW175" s="27"/>
      <c r="AX175" s="27"/>
      <c r="AY175" s="27"/>
      <c r="AZ175" s="27" t="s">
        <v>96</v>
      </c>
      <c r="BA175" s="27"/>
      <c r="BB175" s="27"/>
      <c r="BC175" s="27"/>
      <c r="BD175" s="27"/>
    </row>
    <row r="176" spans="1:79" ht="15" customHeight="1" x14ac:dyDescent="0.2">
      <c r="A176" s="27">
        <v>1</v>
      </c>
      <c r="B176" s="27"/>
      <c r="C176" s="27"/>
      <c r="D176" s="27"/>
      <c r="E176" s="27"/>
      <c r="F176" s="27"/>
      <c r="G176" s="27">
        <v>2</v>
      </c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>
        <v>3</v>
      </c>
      <c r="U176" s="27"/>
      <c r="V176" s="27"/>
      <c r="W176" s="27"/>
      <c r="X176" s="27"/>
      <c r="Y176" s="27"/>
      <c r="Z176" s="27"/>
      <c r="AA176" s="27">
        <v>4</v>
      </c>
      <c r="AB176" s="27"/>
      <c r="AC176" s="27"/>
      <c r="AD176" s="27"/>
      <c r="AE176" s="27"/>
      <c r="AF176" s="27">
        <v>5</v>
      </c>
      <c r="AG176" s="27"/>
      <c r="AH176" s="27"/>
      <c r="AI176" s="27"/>
      <c r="AJ176" s="27"/>
      <c r="AK176" s="27">
        <v>6</v>
      </c>
      <c r="AL176" s="27"/>
      <c r="AM176" s="27"/>
      <c r="AN176" s="27"/>
      <c r="AO176" s="27"/>
      <c r="AP176" s="27">
        <v>7</v>
      </c>
      <c r="AQ176" s="27"/>
      <c r="AR176" s="27"/>
      <c r="AS176" s="27"/>
      <c r="AT176" s="27"/>
      <c r="AU176" s="27">
        <v>8</v>
      </c>
      <c r="AV176" s="27"/>
      <c r="AW176" s="27"/>
      <c r="AX176" s="27"/>
      <c r="AY176" s="27"/>
      <c r="AZ176" s="27">
        <v>9</v>
      </c>
      <c r="BA176" s="27"/>
      <c r="BB176" s="27"/>
      <c r="BC176" s="27"/>
      <c r="BD176" s="27"/>
    </row>
    <row r="177" spans="1:79" s="1" customFormat="1" ht="12" hidden="1" customHeight="1" x14ac:dyDescent="0.2">
      <c r="A177" s="26" t="s">
        <v>69</v>
      </c>
      <c r="B177" s="26"/>
      <c r="C177" s="26"/>
      <c r="D177" s="26"/>
      <c r="E177" s="26"/>
      <c r="F177" s="26"/>
      <c r="G177" s="60" t="s">
        <v>57</v>
      </c>
      <c r="H177" s="60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60" t="s">
        <v>79</v>
      </c>
      <c r="U177" s="60"/>
      <c r="V177" s="60"/>
      <c r="W177" s="60"/>
      <c r="X177" s="60"/>
      <c r="Y177" s="60"/>
      <c r="Z177" s="60"/>
      <c r="AA177" s="30" t="s">
        <v>60</v>
      </c>
      <c r="AB177" s="30"/>
      <c r="AC177" s="30"/>
      <c r="AD177" s="30"/>
      <c r="AE177" s="30"/>
      <c r="AF177" s="30" t="s">
        <v>61</v>
      </c>
      <c r="AG177" s="30"/>
      <c r="AH177" s="30"/>
      <c r="AI177" s="30"/>
      <c r="AJ177" s="30"/>
      <c r="AK177" s="50" t="s">
        <v>122</v>
      </c>
      <c r="AL177" s="50"/>
      <c r="AM177" s="50"/>
      <c r="AN177" s="50"/>
      <c r="AO177" s="50"/>
      <c r="AP177" s="30" t="s">
        <v>62</v>
      </c>
      <c r="AQ177" s="30"/>
      <c r="AR177" s="30"/>
      <c r="AS177" s="30"/>
      <c r="AT177" s="30"/>
      <c r="AU177" s="30" t="s">
        <v>63</v>
      </c>
      <c r="AV177" s="30"/>
      <c r="AW177" s="30"/>
      <c r="AX177" s="30"/>
      <c r="AY177" s="30"/>
      <c r="AZ177" s="50" t="s">
        <v>122</v>
      </c>
      <c r="BA177" s="50"/>
      <c r="BB177" s="50"/>
      <c r="BC177" s="50"/>
      <c r="BD177" s="50"/>
      <c r="CA177" s="1" t="s">
        <v>46</v>
      </c>
    </row>
    <row r="178" spans="1:79" s="98" customFormat="1" ht="38.25" customHeight="1" x14ac:dyDescent="0.2">
      <c r="A178" s="109">
        <v>1</v>
      </c>
      <c r="B178" s="109"/>
      <c r="C178" s="109"/>
      <c r="D178" s="109"/>
      <c r="E178" s="109"/>
      <c r="F178" s="109"/>
      <c r="G178" s="91" t="s">
        <v>203</v>
      </c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3"/>
      <c r="T178" s="117" t="s">
        <v>186</v>
      </c>
      <c r="U178" s="92"/>
      <c r="V178" s="92"/>
      <c r="W178" s="92"/>
      <c r="X178" s="92"/>
      <c r="Y178" s="92"/>
      <c r="Z178" s="93"/>
      <c r="AA178" s="116">
        <v>234000</v>
      </c>
      <c r="AB178" s="116"/>
      <c r="AC178" s="116"/>
      <c r="AD178" s="116"/>
      <c r="AE178" s="116"/>
      <c r="AF178" s="116">
        <v>100000</v>
      </c>
      <c r="AG178" s="116"/>
      <c r="AH178" s="116"/>
      <c r="AI178" s="116"/>
      <c r="AJ178" s="116"/>
      <c r="AK178" s="116">
        <f>IF(ISNUMBER(AA178),AA178,0)+IF(ISNUMBER(AF178),AF178,0)</f>
        <v>334000</v>
      </c>
      <c r="AL178" s="116"/>
      <c r="AM178" s="116"/>
      <c r="AN178" s="116"/>
      <c r="AO178" s="116"/>
      <c r="AP178" s="116">
        <v>234000</v>
      </c>
      <c r="AQ178" s="116"/>
      <c r="AR178" s="116"/>
      <c r="AS178" s="116"/>
      <c r="AT178" s="116"/>
      <c r="AU178" s="116">
        <v>100000</v>
      </c>
      <c r="AV178" s="116"/>
      <c r="AW178" s="116"/>
      <c r="AX178" s="116"/>
      <c r="AY178" s="116"/>
      <c r="AZ178" s="116">
        <f>IF(ISNUMBER(AP178),AP178,0)+IF(ISNUMBER(AU178),AU178,0)</f>
        <v>334000</v>
      </c>
      <c r="BA178" s="116"/>
      <c r="BB178" s="116"/>
      <c r="BC178" s="116"/>
      <c r="BD178" s="116"/>
      <c r="CA178" s="98" t="s">
        <v>47</v>
      </c>
    </row>
    <row r="179" spans="1:79" s="6" customFormat="1" x14ac:dyDescent="0.2">
      <c r="A179" s="84"/>
      <c r="B179" s="84"/>
      <c r="C179" s="84"/>
      <c r="D179" s="84"/>
      <c r="E179" s="84"/>
      <c r="F179" s="84"/>
      <c r="G179" s="99" t="s">
        <v>147</v>
      </c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  <c r="R179" s="100"/>
      <c r="S179" s="101"/>
      <c r="T179" s="118"/>
      <c r="U179" s="100"/>
      <c r="V179" s="100"/>
      <c r="W179" s="100"/>
      <c r="X179" s="100"/>
      <c r="Y179" s="100"/>
      <c r="Z179" s="101"/>
      <c r="AA179" s="115">
        <v>234000</v>
      </c>
      <c r="AB179" s="115"/>
      <c r="AC179" s="115"/>
      <c r="AD179" s="115"/>
      <c r="AE179" s="115"/>
      <c r="AF179" s="115">
        <v>100000</v>
      </c>
      <c r="AG179" s="115"/>
      <c r="AH179" s="115"/>
      <c r="AI179" s="115"/>
      <c r="AJ179" s="115"/>
      <c r="AK179" s="115">
        <f>IF(ISNUMBER(AA179),AA179,0)+IF(ISNUMBER(AF179),AF179,0)</f>
        <v>334000</v>
      </c>
      <c r="AL179" s="115"/>
      <c r="AM179" s="115"/>
      <c r="AN179" s="115"/>
      <c r="AO179" s="115"/>
      <c r="AP179" s="115">
        <v>234000</v>
      </c>
      <c r="AQ179" s="115"/>
      <c r="AR179" s="115"/>
      <c r="AS179" s="115"/>
      <c r="AT179" s="115"/>
      <c r="AU179" s="115">
        <v>100000</v>
      </c>
      <c r="AV179" s="115"/>
      <c r="AW179" s="115"/>
      <c r="AX179" s="115"/>
      <c r="AY179" s="115"/>
      <c r="AZ179" s="115">
        <f>IF(ISNUMBER(AP179),AP179,0)+IF(ISNUMBER(AU179),AU179,0)</f>
        <v>334000</v>
      </c>
      <c r="BA179" s="115"/>
      <c r="BB179" s="115"/>
      <c r="BC179" s="115"/>
      <c r="BD179" s="115"/>
    </row>
    <row r="182" spans="1:79" ht="14.25" customHeight="1" x14ac:dyDescent="0.2">
      <c r="A182" s="29" t="s">
        <v>252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44" t="s">
        <v>218</v>
      </c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74"/>
      <c r="AB183" s="74"/>
      <c r="AC183" s="74"/>
      <c r="AD183" s="74"/>
      <c r="AE183" s="74"/>
      <c r="AF183" s="74"/>
      <c r="AG183" s="74"/>
      <c r="AH183" s="74"/>
      <c r="AI183" s="74"/>
      <c r="AJ183" s="74"/>
      <c r="AK183" s="74"/>
      <c r="AL183" s="74"/>
      <c r="AM183" s="74"/>
      <c r="AN183" s="74"/>
      <c r="AO183" s="74"/>
      <c r="AP183" s="74"/>
      <c r="AQ183" s="74"/>
      <c r="AR183" s="74"/>
      <c r="AS183" s="74"/>
      <c r="AT183" s="74"/>
      <c r="AU183" s="74"/>
      <c r="AV183" s="74"/>
      <c r="AW183" s="74"/>
      <c r="AX183" s="74"/>
      <c r="AY183" s="74"/>
      <c r="AZ183" s="74"/>
      <c r="BA183" s="74"/>
      <c r="BB183" s="74"/>
      <c r="BC183" s="74"/>
      <c r="BD183" s="74"/>
      <c r="BE183" s="74"/>
      <c r="BF183" s="74"/>
      <c r="BG183" s="74"/>
      <c r="BH183" s="74"/>
      <c r="BI183" s="74"/>
      <c r="BJ183" s="74"/>
      <c r="BK183" s="74"/>
      <c r="BL183" s="74"/>
      <c r="BM183" s="74"/>
    </row>
    <row r="184" spans="1:79" ht="23.1" customHeight="1" x14ac:dyDescent="0.2">
      <c r="A184" s="27" t="s">
        <v>128</v>
      </c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54" t="s">
        <v>129</v>
      </c>
      <c r="O184" s="55"/>
      <c r="P184" s="55"/>
      <c r="Q184" s="55"/>
      <c r="R184" s="55"/>
      <c r="S184" s="55"/>
      <c r="T184" s="55"/>
      <c r="U184" s="56"/>
      <c r="V184" s="54" t="s">
        <v>130</v>
      </c>
      <c r="W184" s="55"/>
      <c r="X184" s="55"/>
      <c r="Y184" s="55"/>
      <c r="Z184" s="56"/>
      <c r="AA184" s="27" t="s">
        <v>219</v>
      </c>
      <c r="AB184" s="27"/>
      <c r="AC184" s="27"/>
      <c r="AD184" s="27"/>
      <c r="AE184" s="27"/>
      <c r="AF184" s="27"/>
      <c r="AG184" s="27"/>
      <c r="AH184" s="27"/>
      <c r="AI184" s="27"/>
      <c r="AJ184" s="27" t="s">
        <v>222</v>
      </c>
      <c r="AK184" s="27"/>
      <c r="AL184" s="27"/>
      <c r="AM184" s="27"/>
      <c r="AN184" s="27"/>
      <c r="AO184" s="27"/>
      <c r="AP184" s="27"/>
      <c r="AQ184" s="27"/>
      <c r="AR184" s="27"/>
      <c r="AS184" s="27" t="s">
        <v>229</v>
      </c>
      <c r="AT184" s="27"/>
      <c r="AU184" s="27"/>
      <c r="AV184" s="27"/>
      <c r="AW184" s="27"/>
      <c r="AX184" s="27"/>
      <c r="AY184" s="27"/>
      <c r="AZ184" s="27"/>
      <c r="BA184" s="27"/>
      <c r="BB184" s="27" t="s">
        <v>240</v>
      </c>
      <c r="BC184" s="27"/>
      <c r="BD184" s="27"/>
      <c r="BE184" s="27"/>
      <c r="BF184" s="27"/>
      <c r="BG184" s="27"/>
      <c r="BH184" s="27"/>
      <c r="BI184" s="27"/>
      <c r="BJ184" s="27"/>
      <c r="BK184" s="27" t="s">
        <v>245</v>
      </c>
      <c r="BL184" s="27"/>
      <c r="BM184" s="27"/>
      <c r="BN184" s="27"/>
      <c r="BO184" s="27"/>
      <c r="BP184" s="27"/>
      <c r="BQ184" s="27"/>
      <c r="BR184" s="27"/>
      <c r="BS184" s="27"/>
    </row>
    <row r="185" spans="1:79" ht="95.25" customHeight="1" x14ac:dyDescent="0.2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57"/>
      <c r="O185" s="58"/>
      <c r="P185" s="58"/>
      <c r="Q185" s="58"/>
      <c r="R185" s="58"/>
      <c r="S185" s="58"/>
      <c r="T185" s="58"/>
      <c r="U185" s="59"/>
      <c r="V185" s="57"/>
      <c r="W185" s="58"/>
      <c r="X185" s="58"/>
      <c r="Y185" s="58"/>
      <c r="Z185" s="59"/>
      <c r="AA185" s="73" t="s">
        <v>133</v>
      </c>
      <c r="AB185" s="73"/>
      <c r="AC185" s="73"/>
      <c r="AD185" s="73"/>
      <c r="AE185" s="73"/>
      <c r="AF185" s="73" t="s">
        <v>134</v>
      </c>
      <c r="AG185" s="73"/>
      <c r="AH185" s="73"/>
      <c r="AI185" s="73"/>
      <c r="AJ185" s="73" t="s">
        <v>133</v>
      </c>
      <c r="AK185" s="73"/>
      <c r="AL185" s="73"/>
      <c r="AM185" s="73"/>
      <c r="AN185" s="73"/>
      <c r="AO185" s="73" t="s">
        <v>134</v>
      </c>
      <c r="AP185" s="73"/>
      <c r="AQ185" s="73"/>
      <c r="AR185" s="73"/>
      <c r="AS185" s="73" t="s">
        <v>133</v>
      </c>
      <c r="AT185" s="73"/>
      <c r="AU185" s="73"/>
      <c r="AV185" s="73"/>
      <c r="AW185" s="73"/>
      <c r="AX185" s="73" t="s">
        <v>134</v>
      </c>
      <c r="AY185" s="73"/>
      <c r="AZ185" s="73"/>
      <c r="BA185" s="73"/>
      <c r="BB185" s="73" t="s">
        <v>133</v>
      </c>
      <c r="BC185" s="73"/>
      <c r="BD185" s="73"/>
      <c r="BE185" s="73"/>
      <c r="BF185" s="73"/>
      <c r="BG185" s="73" t="s">
        <v>134</v>
      </c>
      <c r="BH185" s="73"/>
      <c r="BI185" s="73"/>
      <c r="BJ185" s="73"/>
      <c r="BK185" s="73" t="s">
        <v>133</v>
      </c>
      <c r="BL185" s="73"/>
      <c r="BM185" s="73"/>
      <c r="BN185" s="73"/>
      <c r="BO185" s="73"/>
      <c r="BP185" s="73" t="s">
        <v>134</v>
      </c>
      <c r="BQ185" s="73"/>
      <c r="BR185" s="73"/>
      <c r="BS185" s="73"/>
    </row>
    <row r="186" spans="1:79" ht="15" customHeight="1" x14ac:dyDescent="0.2">
      <c r="A186" s="27">
        <v>1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36">
        <v>2</v>
      </c>
      <c r="O186" s="37"/>
      <c r="P186" s="37"/>
      <c r="Q186" s="37"/>
      <c r="R186" s="37"/>
      <c r="S186" s="37"/>
      <c r="T186" s="37"/>
      <c r="U186" s="38"/>
      <c r="V186" s="27">
        <v>3</v>
      </c>
      <c r="W186" s="27"/>
      <c r="X186" s="27"/>
      <c r="Y186" s="27"/>
      <c r="Z186" s="27"/>
      <c r="AA186" s="27">
        <v>4</v>
      </c>
      <c r="AB186" s="27"/>
      <c r="AC186" s="27"/>
      <c r="AD186" s="27"/>
      <c r="AE186" s="27"/>
      <c r="AF186" s="27">
        <v>5</v>
      </c>
      <c r="AG186" s="27"/>
      <c r="AH186" s="27"/>
      <c r="AI186" s="27"/>
      <c r="AJ186" s="27">
        <v>6</v>
      </c>
      <c r="AK186" s="27"/>
      <c r="AL186" s="27"/>
      <c r="AM186" s="27"/>
      <c r="AN186" s="27"/>
      <c r="AO186" s="27">
        <v>7</v>
      </c>
      <c r="AP186" s="27"/>
      <c r="AQ186" s="27"/>
      <c r="AR186" s="27"/>
      <c r="AS186" s="27">
        <v>8</v>
      </c>
      <c r="AT186" s="27"/>
      <c r="AU186" s="27"/>
      <c r="AV186" s="27"/>
      <c r="AW186" s="27"/>
      <c r="AX186" s="27">
        <v>9</v>
      </c>
      <c r="AY186" s="27"/>
      <c r="AZ186" s="27"/>
      <c r="BA186" s="27"/>
      <c r="BB186" s="27">
        <v>10</v>
      </c>
      <c r="BC186" s="27"/>
      <c r="BD186" s="27"/>
      <c r="BE186" s="27"/>
      <c r="BF186" s="27"/>
      <c r="BG186" s="27">
        <v>11</v>
      </c>
      <c r="BH186" s="27"/>
      <c r="BI186" s="27"/>
      <c r="BJ186" s="27"/>
      <c r="BK186" s="27">
        <v>12</v>
      </c>
      <c r="BL186" s="27"/>
      <c r="BM186" s="27"/>
      <c r="BN186" s="27"/>
      <c r="BO186" s="27"/>
      <c r="BP186" s="27">
        <v>13</v>
      </c>
      <c r="BQ186" s="27"/>
      <c r="BR186" s="27"/>
      <c r="BS186" s="27"/>
    </row>
    <row r="187" spans="1:79" s="1" customFormat="1" ht="12" hidden="1" customHeight="1" x14ac:dyDescent="0.2">
      <c r="A187" s="60" t="s">
        <v>146</v>
      </c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26" t="s">
        <v>131</v>
      </c>
      <c r="O187" s="26"/>
      <c r="P187" s="26"/>
      <c r="Q187" s="26"/>
      <c r="R187" s="26"/>
      <c r="S187" s="26"/>
      <c r="T187" s="26"/>
      <c r="U187" s="26"/>
      <c r="V187" s="26" t="s">
        <v>132</v>
      </c>
      <c r="W187" s="26"/>
      <c r="X187" s="26"/>
      <c r="Y187" s="26"/>
      <c r="Z187" s="26"/>
      <c r="AA187" s="30" t="s">
        <v>65</v>
      </c>
      <c r="AB187" s="30"/>
      <c r="AC187" s="30"/>
      <c r="AD187" s="30"/>
      <c r="AE187" s="30"/>
      <c r="AF187" s="30" t="s">
        <v>66</v>
      </c>
      <c r="AG187" s="30"/>
      <c r="AH187" s="30"/>
      <c r="AI187" s="30"/>
      <c r="AJ187" s="30" t="s">
        <v>67</v>
      </c>
      <c r="AK187" s="30"/>
      <c r="AL187" s="30"/>
      <c r="AM187" s="30"/>
      <c r="AN187" s="30"/>
      <c r="AO187" s="30" t="s">
        <v>68</v>
      </c>
      <c r="AP187" s="30"/>
      <c r="AQ187" s="30"/>
      <c r="AR187" s="30"/>
      <c r="AS187" s="30" t="s">
        <v>58</v>
      </c>
      <c r="AT187" s="30"/>
      <c r="AU187" s="30"/>
      <c r="AV187" s="30"/>
      <c r="AW187" s="30"/>
      <c r="AX187" s="30" t="s">
        <v>59</v>
      </c>
      <c r="AY187" s="30"/>
      <c r="AZ187" s="30"/>
      <c r="BA187" s="30"/>
      <c r="BB187" s="30" t="s">
        <v>60</v>
      </c>
      <c r="BC187" s="30"/>
      <c r="BD187" s="30"/>
      <c r="BE187" s="30"/>
      <c r="BF187" s="30"/>
      <c r="BG187" s="30" t="s">
        <v>61</v>
      </c>
      <c r="BH187" s="30"/>
      <c r="BI187" s="30"/>
      <c r="BJ187" s="30"/>
      <c r="BK187" s="30" t="s">
        <v>62</v>
      </c>
      <c r="BL187" s="30"/>
      <c r="BM187" s="30"/>
      <c r="BN187" s="30"/>
      <c r="BO187" s="30"/>
      <c r="BP187" s="30" t="s">
        <v>63</v>
      </c>
      <c r="BQ187" s="30"/>
      <c r="BR187" s="30"/>
      <c r="BS187" s="30"/>
      <c r="CA187" s="1" t="s">
        <v>48</v>
      </c>
    </row>
    <row r="188" spans="1:79" s="6" customFormat="1" ht="12.75" customHeight="1" x14ac:dyDescent="0.2">
      <c r="A188" s="119" t="s">
        <v>147</v>
      </c>
      <c r="B188" s="119"/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85"/>
      <c r="O188" s="86"/>
      <c r="P188" s="86"/>
      <c r="Q188" s="86"/>
      <c r="R188" s="86"/>
      <c r="S188" s="86"/>
      <c r="T188" s="86"/>
      <c r="U188" s="87"/>
      <c r="V188" s="120"/>
      <c r="W188" s="120"/>
      <c r="X188" s="120"/>
      <c r="Y188" s="120"/>
      <c r="Z188" s="120"/>
      <c r="AA188" s="120"/>
      <c r="AB188" s="120"/>
      <c r="AC188" s="120"/>
      <c r="AD188" s="120"/>
      <c r="AE188" s="120"/>
      <c r="AF188" s="120"/>
      <c r="AG188" s="120"/>
      <c r="AH188" s="120"/>
      <c r="AI188" s="120"/>
      <c r="AJ188" s="120"/>
      <c r="AK188" s="120"/>
      <c r="AL188" s="120"/>
      <c r="AM188" s="120"/>
      <c r="AN188" s="120"/>
      <c r="AO188" s="120"/>
      <c r="AP188" s="120"/>
      <c r="AQ188" s="120"/>
      <c r="AR188" s="120"/>
      <c r="AS188" s="120"/>
      <c r="AT188" s="120"/>
      <c r="AU188" s="120"/>
      <c r="AV188" s="120"/>
      <c r="AW188" s="120"/>
      <c r="AX188" s="120"/>
      <c r="AY188" s="120"/>
      <c r="AZ188" s="120"/>
      <c r="BA188" s="120"/>
      <c r="BB188" s="120"/>
      <c r="BC188" s="120"/>
      <c r="BD188" s="120"/>
      <c r="BE188" s="120"/>
      <c r="BF188" s="120"/>
      <c r="BG188" s="120"/>
      <c r="BH188" s="120"/>
      <c r="BI188" s="120"/>
      <c r="BJ188" s="120"/>
      <c r="BK188" s="120"/>
      <c r="BL188" s="120"/>
      <c r="BM188" s="120"/>
      <c r="BN188" s="120"/>
      <c r="BO188" s="120"/>
      <c r="BP188" s="121"/>
      <c r="BQ188" s="122"/>
      <c r="BR188" s="122"/>
      <c r="BS188" s="123"/>
      <c r="CA188" s="6" t="s">
        <v>49</v>
      </c>
    </row>
    <row r="191" spans="1:79" ht="35.25" customHeight="1" x14ac:dyDescent="0.2">
      <c r="A191" s="29" t="s">
        <v>253</v>
      </c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</row>
    <row r="192" spans="1:79" ht="30" customHeight="1" x14ac:dyDescent="0.2">
      <c r="A192" s="125" t="s">
        <v>205</v>
      </c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  <c r="AA192" s="126"/>
      <c r="AB192" s="126"/>
      <c r="AC192" s="126"/>
      <c r="AD192" s="126"/>
      <c r="AE192" s="126"/>
      <c r="AF192" s="126"/>
      <c r="AG192" s="126"/>
      <c r="AH192" s="126"/>
      <c r="AI192" s="126"/>
      <c r="AJ192" s="126"/>
      <c r="AK192" s="126"/>
      <c r="AL192" s="126"/>
      <c r="AM192" s="126"/>
      <c r="AN192" s="126"/>
      <c r="AO192" s="126"/>
      <c r="AP192" s="126"/>
      <c r="AQ192" s="126"/>
      <c r="AR192" s="126"/>
      <c r="AS192" s="126"/>
      <c r="AT192" s="126"/>
      <c r="AU192" s="126"/>
      <c r="AV192" s="126"/>
      <c r="AW192" s="126"/>
      <c r="AX192" s="126"/>
      <c r="AY192" s="126"/>
      <c r="AZ192" s="126"/>
      <c r="BA192" s="126"/>
      <c r="BB192" s="126"/>
      <c r="BC192" s="126"/>
      <c r="BD192" s="126"/>
      <c r="BE192" s="126"/>
      <c r="BF192" s="126"/>
      <c r="BG192" s="126"/>
      <c r="BH192" s="126"/>
      <c r="BI192" s="126"/>
      <c r="BJ192" s="126"/>
      <c r="BK192" s="126"/>
      <c r="BL192" s="126"/>
    </row>
    <row r="193" spans="1:79" ht="1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</row>
    <row r="195" spans="1:79" ht="28.5" customHeight="1" x14ac:dyDescent="0.2">
      <c r="A195" s="34" t="s">
        <v>236</v>
      </c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  <c r="BI195" s="34"/>
      <c r="BJ195" s="34"/>
      <c r="BK195" s="34"/>
      <c r="BL195" s="34"/>
    </row>
    <row r="196" spans="1:79" ht="14.25" customHeight="1" x14ac:dyDescent="0.2">
      <c r="A196" s="29" t="s">
        <v>220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5" customHeight="1" x14ac:dyDescent="0.2">
      <c r="A197" s="31" t="s">
        <v>218</v>
      </c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</row>
    <row r="198" spans="1:79" ht="42.95" customHeight="1" x14ac:dyDescent="0.2">
      <c r="A198" s="73" t="s">
        <v>135</v>
      </c>
      <c r="B198" s="73"/>
      <c r="C198" s="73"/>
      <c r="D198" s="73"/>
      <c r="E198" s="73"/>
      <c r="F198" s="73"/>
      <c r="G198" s="27" t="s">
        <v>19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 t="s">
        <v>15</v>
      </c>
      <c r="U198" s="27"/>
      <c r="V198" s="27"/>
      <c r="W198" s="27"/>
      <c r="X198" s="27"/>
      <c r="Y198" s="27"/>
      <c r="Z198" s="27" t="s">
        <v>14</v>
      </c>
      <c r="AA198" s="27"/>
      <c r="AB198" s="27"/>
      <c r="AC198" s="27"/>
      <c r="AD198" s="27"/>
      <c r="AE198" s="27" t="s">
        <v>136</v>
      </c>
      <c r="AF198" s="27"/>
      <c r="AG198" s="27"/>
      <c r="AH198" s="27"/>
      <c r="AI198" s="27"/>
      <c r="AJ198" s="27"/>
      <c r="AK198" s="27" t="s">
        <v>137</v>
      </c>
      <c r="AL198" s="27"/>
      <c r="AM198" s="27"/>
      <c r="AN198" s="27"/>
      <c r="AO198" s="27"/>
      <c r="AP198" s="27"/>
      <c r="AQ198" s="27" t="s">
        <v>138</v>
      </c>
      <c r="AR198" s="27"/>
      <c r="AS198" s="27"/>
      <c r="AT198" s="27"/>
      <c r="AU198" s="27"/>
      <c r="AV198" s="27"/>
      <c r="AW198" s="27" t="s">
        <v>98</v>
      </c>
      <c r="AX198" s="27"/>
      <c r="AY198" s="27"/>
      <c r="AZ198" s="27"/>
      <c r="BA198" s="27"/>
      <c r="BB198" s="27"/>
      <c r="BC198" s="27"/>
      <c r="BD198" s="27"/>
      <c r="BE198" s="27"/>
      <c r="BF198" s="27"/>
      <c r="BG198" s="27" t="s">
        <v>139</v>
      </c>
      <c r="BH198" s="27"/>
      <c r="BI198" s="27"/>
      <c r="BJ198" s="27"/>
      <c r="BK198" s="27"/>
      <c r="BL198" s="27"/>
    </row>
    <row r="199" spans="1:79" ht="39.950000000000003" customHeight="1" x14ac:dyDescent="0.2">
      <c r="A199" s="73"/>
      <c r="B199" s="73"/>
      <c r="C199" s="73"/>
      <c r="D199" s="73"/>
      <c r="E199" s="73"/>
      <c r="F199" s="73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 t="s">
        <v>17</v>
      </c>
      <c r="AX199" s="27"/>
      <c r="AY199" s="27"/>
      <c r="AZ199" s="27"/>
      <c r="BA199" s="27"/>
      <c r="BB199" s="27" t="s">
        <v>16</v>
      </c>
      <c r="BC199" s="27"/>
      <c r="BD199" s="27"/>
      <c r="BE199" s="27"/>
      <c r="BF199" s="27"/>
      <c r="BG199" s="27"/>
      <c r="BH199" s="27"/>
      <c r="BI199" s="27"/>
      <c r="BJ199" s="27"/>
      <c r="BK199" s="27"/>
      <c r="BL199" s="27"/>
    </row>
    <row r="200" spans="1:79" ht="15" customHeight="1" x14ac:dyDescent="0.2">
      <c r="A200" s="27">
        <v>1</v>
      </c>
      <c r="B200" s="27"/>
      <c r="C200" s="27"/>
      <c r="D200" s="27"/>
      <c r="E200" s="27"/>
      <c r="F200" s="27"/>
      <c r="G200" s="27">
        <v>2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>
        <v>3</v>
      </c>
      <c r="U200" s="27"/>
      <c r="V200" s="27"/>
      <c r="W200" s="27"/>
      <c r="X200" s="27"/>
      <c r="Y200" s="27"/>
      <c r="Z200" s="27">
        <v>4</v>
      </c>
      <c r="AA200" s="27"/>
      <c r="AB200" s="27"/>
      <c r="AC200" s="27"/>
      <c r="AD200" s="27"/>
      <c r="AE200" s="27">
        <v>5</v>
      </c>
      <c r="AF200" s="27"/>
      <c r="AG200" s="27"/>
      <c r="AH200" s="27"/>
      <c r="AI200" s="27"/>
      <c r="AJ200" s="27"/>
      <c r="AK200" s="27">
        <v>6</v>
      </c>
      <c r="AL200" s="27"/>
      <c r="AM200" s="27"/>
      <c r="AN200" s="27"/>
      <c r="AO200" s="27"/>
      <c r="AP200" s="27"/>
      <c r="AQ200" s="27">
        <v>7</v>
      </c>
      <c r="AR200" s="27"/>
      <c r="AS200" s="27"/>
      <c r="AT200" s="27"/>
      <c r="AU200" s="27"/>
      <c r="AV200" s="27"/>
      <c r="AW200" s="27">
        <v>8</v>
      </c>
      <c r="AX200" s="27"/>
      <c r="AY200" s="27"/>
      <c r="AZ200" s="27"/>
      <c r="BA200" s="27"/>
      <c r="BB200" s="27">
        <v>9</v>
      </c>
      <c r="BC200" s="27"/>
      <c r="BD200" s="27"/>
      <c r="BE200" s="27"/>
      <c r="BF200" s="27"/>
      <c r="BG200" s="27">
        <v>10</v>
      </c>
      <c r="BH200" s="27"/>
      <c r="BI200" s="27"/>
      <c r="BJ200" s="27"/>
      <c r="BK200" s="27"/>
      <c r="BL200" s="27"/>
    </row>
    <row r="201" spans="1:79" s="1" customFormat="1" ht="12" hidden="1" customHeight="1" x14ac:dyDescent="0.2">
      <c r="A201" s="26" t="s">
        <v>64</v>
      </c>
      <c r="B201" s="26"/>
      <c r="C201" s="26"/>
      <c r="D201" s="26"/>
      <c r="E201" s="26"/>
      <c r="F201" s="26"/>
      <c r="G201" s="60" t="s">
        <v>57</v>
      </c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30" t="s">
        <v>80</v>
      </c>
      <c r="U201" s="30"/>
      <c r="V201" s="30"/>
      <c r="W201" s="30"/>
      <c r="X201" s="30"/>
      <c r="Y201" s="30"/>
      <c r="Z201" s="30" t="s">
        <v>81</v>
      </c>
      <c r="AA201" s="30"/>
      <c r="AB201" s="30"/>
      <c r="AC201" s="30"/>
      <c r="AD201" s="30"/>
      <c r="AE201" s="30" t="s">
        <v>82</v>
      </c>
      <c r="AF201" s="30"/>
      <c r="AG201" s="30"/>
      <c r="AH201" s="30"/>
      <c r="AI201" s="30"/>
      <c r="AJ201" s="30"/>
      <c r="AK201" s="30" t="s">
        <v>83</v>
      </c>
      <c r="AL201" s="30"/>
      <c r="AM201" s="30"/>
      <c r="AN201" s="30"/>
      <c r="AO201" s="30"/>
      <c r="AP201" s="30"/>
      <c r="AQ201" s="77" t="s">
        <v>99</v>
      </c>
      <c r="AR201" s="30"/>
      <c r="AS201" s="30"/>
      <c r="AT201" s="30"/>
      <c r="AU201" s="30"/>
      <c r="AV201" s="30"/>
      <c r="AW201" s="30" t="s">
        <v>84</v>
      </c>
      <c r="AX201" s="30"/>
      <c r="AY201" s="30"/>
      <c r="AZ201" s="30"/>
      <c r="BA201" s="30"/>
      <c r="BB201" s="30" t="s">
        <v>85</v>
      </c>
      <c r="BC201" s="30"/>
      <c r="BD201" s="30"/>
      <c r="BE201" s="30"/>
      <c r="BF201" s="30"/>
      <c r="BG201" s="77" t="s">
        <v>100</v>
      </c>
      <c r="BH201" s="30"/>
      <c r="BI201" s="30"/>
      <c r="BJ201" s="30"/>
      <c r="BK201" s="30"/>
      <c r="BL201" s="30"/>
      <c r="CA201" s="1" t="s">
        <v>50</v>
      </c>
    </row>
    <row r="202" spans="1:79" s="98" customFormat="1" ht="25.5" customHeight="1" x14ac:dyDescent="0.2">
      <c r="A202" s="109">
        <v>2210</v>
      </c>
      <c r="B202" s="109"/>
      <c r="C202" s="109"/>
      <c r="D202" s="109"/>
      <c r="E202" s="109"/>
      <c r="F202" s="109"/>
      <c r="G202" s="91" t="s">
        <v>176</v>
      </c>
      <c r="H202" s="92"/>
      <c r="I202" s="92"/>
      <c r="J202" s="92"/>
      <c r="K202" s="92"/>
      <c r="L202" s="92"/>
      <c r="M202" s="92"/>
      <c r="N202" s="92"/>
      <c r="O202" s="92"/>
      <c r="P202" s="92"/>
      <c r="Q202" s="92"/>
      <c r="R202" s="92"/>
      <c r="S202" s="93"/>
      <c r="T202" s="116">
        <v>41000</v>
      </c>
      <c r="U202" s="116"/>
      <c r="V202" s="116"/>
      <c r="W202" s="116"/>
      <c r="X202" s="116"/>
      <c r="Y202" s="116"/>
      <c r="Z202" s="116">
        <v>41000</v>
      </c>
      <c r="AA202" s="116"/>
      <c r="AB202" s="116"/>
      <c r="AC202" s="116"/>
      <c r="AD202" s="116"/>
      <c r="AE202" s="116">
        <v>0</v>
      </c>
      <c r="AF202" s="116"/>
      <c r="AG202" s="116"/>
      <c r="AH202" s="116"/>
      <c r="AI202" s="116"/>
      <c r="AJ202" s="116"/>
      <c r="AK202" s="116">
        <v>0</v>
      </c>
      <c r="AL202" s="116"/>
      <c r="AM202" s="116"/>
      <c r="AN202" s="116"/>
      <c r="AO202" s="116"/>
      <c r="AP202" s="116"/>
      <c r="AQ202" s="116">
        <f>IF(ISNUMBER(AK202),AK202,0)-IF(ISNUMBER(AE202),AE202,0)</f>
        <v>0</v>
      </c>
      <c r="AR202" s="116"/>
      <c r="AS202" s="116"/>
      <c r="AT202" s="116"/>
      <c r="AU202" s="116"/>
      <c r="AV202" s="116"/>
      <c r="AW202" s="116">
        <v>0</v>
      </c>
      <c r="AX202" s="116"/>
      <c r="AY202" s="116"/>
      <c r="AZ202" s="116"/>
      <c r="BA202" s="116"/>
      <c r="BB202" s="116">
        <v>0</v>
      </c>
      <c r="BC202" s="116"/>
      <c r="BD202" s="116"/>
      <c r="BE202" s="116"/>
      <c r="BF202" s="116"/>
      <c r="BG202" s="116">
        <f>IF(ISNUMBER(Z202),Z202,0)+IF(ISNUMBER(AK202),AK202,0)</f>
        <v>41000</v>
      </c>
      <c r="BH202" s="116"/>
      <c r="BI202" s="116"/>
      <c r="BJ202" s="116"/>
      <c r="BK202" s="116"/>
      <c r="BL202" s="116"/>
      <c r="CA202" s="98" t="s">
        <v>51</v>
      </c>
    </row>
    <row r="203" spans="1:79" s="98" customFormat="1" ht="12.75" customHeight="1" x14ac:dyDescent="0.2">
      <c r="A203" s="109">
        <v>2240</v>
      </c>
      <c r="B203" s="109"/>
      <c r="C203" s="109"/>
      <c r="D203" s="109"/>
      <c r="E203" s="109"/>
      <c r="F203" s="109"/>
      <c r="G203" s="91" t="s">
        <v>177</v>
      </c>
      <c r="H203" s="92"/>
      <c r="I203" s="92"/>
      <c r="J203" s="92"/>
      <c r="K203" s="92"/>
      <c r="L203" s="92"/>
      <c r="M203" s="92"/>
      <c r="N203" s="92"/>
      <c r="O203" s="92"/>
      <c r="P203" s="92"/>
      <c r="Q203" s="92"/>
      <c r="R203" s="92"/>
      <c r="S203" s="93"/>
      <c r="T203" s="116">
        <v>11315</v>
      </c>
      <c r="U203" s="116"/>
      <c r="V203" s="116"/>
      <c r="W203" s="116"/>
      <c r="X203" s="116"/>
      <c r="Y203" s="116"/>
      <c r="Z203" s="116">
        <v>0</v>
      </c>
      <c r="AA203" s="116"/>
      <c r="AB203" s="116"/>
      <c r="AC203" s="116"/>
      <c r="AD203" s="116"/>
      <c r="AE203" s="116">
        <v>0</v>
      </c>
      <c r="AF203" s="116"/>
      <c r="AG203" s="116"/>
      <c r="AH203" s="116"/>
      <c r="AI203" s="116"/>
      <c r="AJ203" s="116"/>
      <c r="AK203" s="116">
        <v>0</v>
      </c>
      <c r="AL203" s="116"/>
      <c r="AM203" s="116"/>
      <c r="AN203" s="116"/>
      <c r="AO203" s="116"/>
      <c r="AP203" s="116"/>
      <c r="AQ203" s="116">
        <f>IF(ISNUMBER(AK203),AK203,0)-IF(ISNUMBER(AE203),AE203,0)</f>
        <v>0</v>
      </c>
      <c r="AR203" s="116"/>
      <c r="AS203" s="116"/>
      <c r="AT203" s="116"/>
      <c r="AU203" s="116"/>
      <c r="AV203" s="116"/>
      <c r="AW203" s="116">
        <v>0</v>
      </c>
      <c r="AX203" s="116"/>
      <c r="AY203" s="116"/>
      <c r="AZ203" s="116"/>
      <c r="BA203" s="116"/>
      <c r="BB203" s="116">
        <v>0</v>
      </c>
      <c r="BC203" s="116"/>
      <c r="BD203" s="116"/>
      <c r="BE203" s="116"/>
      <c r="BF203" s="116"/>
      <c r="BG203" s="116">
        <f>IF(ISNUMBER(Z203),Z203,0)+IF(ISNUMBER(AK203),AK203,0)</f>
        <v>0</v>
      </c>
      <c r="BH203" s="116"/>
      <c r="BI203" s="116"/>
      <c r="BJ203" s="116"/>
      <c r="BK203" s="116"/>
      <c r="BL203" s="116"/>
    </row>
    <row r="204" spans="1:79" s="98" customFormat="1" ht="38.25" customHeight="1" x14ac:dyDescent="0.2">
      <c r="A204" s="109">
        <v>2610</v>
      </c>
      <c r="B204" s="109"/>
      <c r="C204" s="109"/>
      <c r="D204" s="109"/>
      <c r="E204" s="109"/>
      <c r="F204" s="109"/>
      <c r="G204" s="91" t="s">
        <v>178</v>
      </c>
      <c r="H204" s="92"/>
      <c r="I204" s="92"/>
      <c r="J204" s="92"/>
      <c r="K204" s="92"/>
      <c r="L204" s="92"/>
      <c r="M204" s="92"/>
      <c r="N204" s="92"/>
      <c r="O204" s="92"/>
      <c r="P204" s="92"/>
      <c r="Q204" s="92"/>
      <c r="R204" s="92"/>
      <c r="S204" s="93"/>
      <c r="T204" s="116">
        <v>34300</v>
      </c>
      <c r="U204" s="116"/>
      <c r="V204" s="116"/>
      <c r="W204" s="116"/>
      <c r="X204" s="116"/>
      <c r="Y204" s="116"/>
      <c r="Z204" s="116">
        <v>21631</v>
      </c>
      <c r="AA204" s="116"/>
      <c r="AB204" s="116"/>
      <c r="AC204" s="116"/>
      <c r="AD204" s="116"/>
      <c r="AE204" s="116">
        <v>0</v>
      </c>
      <c r="AF204" s="116"/>
      <c r="AG204" s="116"/>
      <c r="AH204" s="116"/>
      <c r="AI204" s="116"/>
      <c r="AJ204" s="116"/>
      <c r="AK204" s="116">
        <v>0</v>
      </c>
      <c r="AL204" s="116"/>
      <c r="AM204" s="116"/>
      <c r="AN204" s="116"/>
      <c r="AO204" s="116"/>
      <c r="AP204" s="116"/>
      <c r="AQ204" s="116">
        <f>IF(ISNUMBER(AK204),AK204,0)-IF(ISNUMBER(AE204),AE204,0)</f>
        <v>0</v>
      </c>
      <c r="AR204" s="116"/>
      <c r="AS204" s="116"/>
      <c r="AT204" s="116"/>
      <c r="AU204" s="116"/>
      <c r="AV204" s="116"/>
      <c r="AW204" s="116">
        <v>0</v>
      </c>
      <c r="AX204" s="116"/>
      <c r="AY204" s="116"/>
      <c r="AZ204" s="116"/>
      <c r="BA204" s="116"/>
      <c r="BB204" s="116">
        <v>0</v>
      </c>
      <c r="BC204" s="116"/>
      <c r="BD204" s="116"/>
      <c r="BE204" s="116"/>
      <c r="BF204" s="116"/>
      <c r="BG204" s="116">
        <f>IF(ISNUMBER(Z204),Z204,0)+IF(ISNUMBER(AK204),AK204,0)</f>
        <v>21631</v>
      </c>
      <c r="BH204" s="116"/>
      <c r="BI204" s="116"/>
      <c r="BJ204" s="116"/>
      <c r="BK204" s="116"/>
      <c r="BL204" s="116"/>
    </row>
    <row r="205" spans="1:79" s="6" customFormat="1" ht="12.75" customHeight="1" x14ac:dyDescent="0.2">
      <c r="A205" s="84"/>
      <c r="B205" s="84"/>
      <c r="C205" s="84"/>
      <c r="D205" s="84"/>
      <c r="E205" s="84"/>
      <c r="F205" s="84"/>
      <c r="G205" s="99" t="s">
        <v>147</v>
      </c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1"/>
      <c r="T205" s="115">
        <v>86615</v>
      </c>
      <c r="U205" s="115"/>
      <c r="V205" s="115"/>
      <c r="W205" s="115"/>
      <c r="X205" s="115"/>
      <c r="Y205" s="115"/>
      <c r="Z205" s="115">
        <v>62631</v>
      </c>
      <c r="AA205" s="115"/>
      <c r="AB205" s="115"/>
      <c r="AC205" s="115"/>
      <c r="AD205" s="115"/>
      <c r="AE205" s="115">
        <v>0</v>
      </c>
      <c r="AF205" s="115"/>
      <c r="AG205" s="115"/>
      <c r="AH205" s="115"/>
      <c r="AI205" s="115"/>
      <c r="AJ205" s="115"/>
      <c r="AK205" s="115">
        <v>0</v>
      </c>
      <c r="AL205" s="115"/>
      <c r="AM205" s="115"/>
      <c r="AN205" s="115"/>
      <c r="AO205" s="115"/>
      <c r="AP205" s="115"/>
      <c r="AQ205" s="115">
        <f>IF(ISNUMBER(AK205),AK205,0)-IF(ISNUMBER(AE205),AE205,0)</f>
        <v>0</v>
      </c>
      <c r="AR205" s="115"/>
      <c r="AS205" s="115"/>
      <c r="AT205" s="115"/>
      <c r="AU205" s="115"/>
      <c r="AV205" s="115"/>
      <c r="AW205" s="115">
        <v>0</v>
      </c>
      <c r="AX205" s="115"/>
      <c r="AY205" s="115"/>
      <c r="AZ205" s="115"/>
      <c r="BA205" s="115"/>
      <c r="BB205" s="115">
        <v>0</v>
      </c>
      <c r="BC205" s="115"/>
      <c r="BD205" s="115"/>
      <c r="BE205" s="115"/>
      <c r="BF205" s="115"/>
      <c r="BG205" s="115">
        <f>IF(ISNUMBER(Z205),Z205,0)+IF(ISNUMBER(AK205),AK205,0)</f>
        <v>62631</v>
      </c>
      <c r="BH205" s="115"/>
      <c r="BI205" s="115"/>
      <c r="BJ205" s="115"/>
      <c r="BK205" s="115"/>
      <c r="BL205" s="115"/>
    </row>
    <row r="207" spans="1:79" ht="14.25" customHeight="1" x14ac:dyDescent="0.2">
      <c r="A207" s="29" t="s">
        <v>237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31" t="s">
        <v>218</v>
      </c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</row>
    <row r="209" spans="1:79" ht="18" customHeight="1" x14ac:dyDescent="0.2">
      <c r="A209" s="27" t="s">
        <v>135</v>
      </c>
      <c r="B209" s="27"/>
      <c r="C209" s="27"/>
      <c r="D209" s="27"/>
      <c r="E209" s="27"/>
      <c r="F209" s="27"/>
      <c r="G209" s="27" t="s">
        <v>19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 t="s">
        <v>224</v>
      </c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 t="s">
        <v>234</v>
      </c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  <c r="BJ209" s="27"/>
      <c r="BK209" s="27"/>
      <c r="BL209" s="27"/>
    </row>
    <row r="210" spans="1:79" ht="42.95" customHeight="1" x14ac:dyDescent="0.2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 t="s">
        <v>140</v>
      </c>
      <c r="R210" s="27"/>
      <c r="S210" s="27"/>
      <c r="T210" s="27"/>
      <c r="U210" s="27"/>
      <c r="V210" s="73" t="s">
        <v>141</v>
      </c>
      <c r="W210" s="73"/>
      <c r="X210" s="73"/>
      <c r="Y210" s="73"/>
      <c r="Z210" s="27" t="s">
        <v>142</v>
      </c>
      <c r="AA210" s="27"/>
      <c r="AB210" s="27"/>
      <c r="AC210" s="27"/>
      <c r="AD210" s="27"/>
      <c r="AE210" s="27"/>
      <c r="AF210" s="27"/>
      <c r="AG210" s="27"/>
      <c r="AH210" s="27"/>
      <c r="AI210" s="27"/>
      <c r="AJ210" s="27" t="s">
        <v>143</v>
      </c>
      <c r="AK210" s="27"/>
      <c r="AL210" s="27"/>
      <c r="AM210" s="27"/>
      <c r="AN210" s="27"/>
      <c r="AO210" s="27" t="s">
        <v>20</v>
      </c>
      <c r="AP210" s="27"/>
      <c r="AQ210" s="27"/>
      <c r="AR210" s="27"/>
      <c r="AS210" s="27"/>
      <c r="AT210" s="73" t="s">
        <v>144</v>
      </c>
      <c r="AU210" s="73"/>
      <c r="AV210" s="73"/>
      <c r="AW210" s="73"/>
      <c r="AX210" s="27" t="s">
        <v>142</v>
      </c>
      <c r="AY210" s="27"/>
      <c r="AZ210" s="27"/>
      <c r="BA210" s="27"/>
      <c r="BB210" s="27"/>
      <c r="BC210" s="27"/>
      <c r="BD210" s="27"/>
      <c r="BE210" s="27"/>
      <c r="BF210" s="27"/>
      <c r="BG210" s="27"/>
      <c r="BH210" s="27" t="s">
        <v>145</v>
      </c>
      <c r="BI210" s="27"/>
      <c r="BJ210" s="27"/>
      <c r="BK210" s="27"/>
      <c r="BL210" s="27"/>
    </row>
    <row r="211" spans="1:79" ht="63" customHeight="1" x14ac:dyDescent="0.2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73"/>
      <c r="W211" s="73"/>
      <c r="X211" s="73"/>
      <c r="Y211" s="73"/>
      <c r="Z211" s="27" t="s">
        <v>17</v>
      </c>
      <c r="AA211" s="27"/>
      <c r="AB211" s="27"/>
      <c r="AC211" s="27"/>
      <c r="AD211" s="27"/>
      <c r="AE211" s="27" t="s">
        <v>16</v>
      </c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73"/>
      <c r="AU211" s="73"/>
      <c r="AV211" s="73"/>
      <c r="AW211" s="73"/>
      <c r="AX211" s="27" t="s">
        <v>17</v>
      </c>
      <c r="AY211" s="27"/>
      <c r="AZ211" s="27"/>
      <c r="BA211" s="27"/>
      <c r="BB211" s="27"/>
      <c r="BC211" s="27" t="s">
        <v>16</v>
      </c>
      <c r="BD211" s="27"/>
      <c r="BE211" s="27"/>
      <c r="BF211" s="27"/>
      <c r="BG211" s="27"/>
      <c r="BH211" s="27"/>
      <c r="BI211" s="27"/>
      <c r="BJ211" s="27"/>
      <c r="BK211" s="27"/>
      <c r="BL211" s="27"/>
    </row>
    <row r="212" spans="1:79" ht="15" customHeight="1" x14ac:dyDescent="0.2">
      <c r="A212" s="27">
        <v>1</v>
      </c>
      <c r="B212" s="27"/>
      <c r="C212" s="27"/>
      <c r="D212" s="27"/>
      <c r="E212" s="27"/>
      <c r="F212" s="27"/>
      <c r="G212" s="27">
        <v>2</v>
      </c>
      <c r="H212" s="27"/>
      <c r="I212" s="27"/>
      <c r="J212" s="27"/>
      <c r="K212" s="27"/>
      <c r="L212" s="27"/>
      <c r="M212" s="27"/>
      <c r="N212" s="27"/>
      <c r="O212" s="27"/>
      <c r="P212" s="27"/>
      <c r="Q212" s="27">
        <v>3</v>
      </c>
      <c r="R212" s="27"/>
      <c r="S212" s="27"/>
      <c r="T212" s="27"/>
      <c r="U212" s="27"/>
      <c r="V212" s="27">
        <v>4</v>
      </c>
      <c r="W212" s="27"/>
      <c r="X212" s="27"/>
      <c r="Y212" s="27"/>
      <c r="Z212" s="27">
        <v>5</v>
      </c>
      <c r="AA212" s="27"/>
      <c r="AB212" s="27"/>
      <c r="AC212" s="27"/>
      <c r="AD212" s="27"/>
      <c r="AE212" s="27">
        <v>6</v>
      </c>
      <c r="AF212" s="27"/>
      <c r="AG212" s="27"/>
      <c r="AH212" s="27"/>
      <c r="AI212" s="27"/>
      <c r="AJ212" s="27">
        <v>7</v>
      </c>
      <c r="AK212" s="27"/>
      <c r="AL212" s="27"/>
      <c r="AM212" s="27"/>
      <c r="AN212" s="27"/>
      <c r="AO212" s="27">
        <v>8</v>
      </c>
      <c r="AP212" s="27"/>
      <c r="AQ212" s="27"/>
      <c r="AR212" s="27"/>
      <c r="AS212" s="27"/>
      <c r="AT212" s="27">
        <v>9</v>
      </c>
      <c r="AU212" s="27"/>
      <c r="AV212" s="27"/>
      <c r="AW212" s="27"/>
      <c r="AX212" s="27">
        <v>10</v>
      </c>
      <c r="AY212" s="27"/>
      <c r="AZ212" s="27"/>
      <c r="BA212" s="27"/>
      <c r="BB212" s="27"/>
      <c r="BC212" s="27">
        <v>11</v>
      </c>
      <c r="BD212" s="27"/>
      <c r="BE212" s="27"/>
      <c r="BF212" s="27"/>
      <c r="BG212" s="27"/>
      <c r="BH212" s="27">
        <v>12</v>
      </c>
      <c r="BI212" s="27"/>
      <c r="BJ212" s="27"/>
      <c r="BK212" s="27"/>
      <c r="BL212" s="27"/>
    </row>
    <row r="213" spans="1:79" s="1" customFormat="1" ht="12" hidden="1" customHeight="1" x14ac:dyDescent="0.2">
      <c r="A213" s="26" t="s">
        <v>64</v>
      </c>
      <c r="B213" s="26"/>
      <c r="C213" s="26"/>
      <c r="D213" s="26"/>
      <c r="E213" s="26"/>
      <c r="F213" s="26"/>
      <c r="G213" s="60" t="s">
        <v>57</v>
      </c>
      <c r="H213" s="60"/>
      <c r="I213" s="60"/>
      <c r="J213" s="60"/>
      <c r="K213" s="60"/>
      <c r="L213" s="60"/>
      <c r="M213" s="60"/>
      <c r="N213" s="60"/>
      <c r="O213" s="60"/>
      <c r="P213" s="60"/>
      <c r="Q213" s="30" t="s">
        <v>80</v>
      </c>
      <c r="R213" s="30"/>
      <c r="S213" s="30"/>
      <c r="T213" s="30"/>
      <c r="U213" s="30"/>
      <c r="V213" s="30" t="s">
        <v>81</v>
      </c>
      <c r="W213" s="30"/>
      <c r="X213" s="30"/>
      <c r="Y213" s="30"/>
      <c r="Z213" s="30" t="s">
        <v>82</v>
      </c>
      <c r="AA213" s="30"/>
      <c r="AB213" s="30"/>
      <c r="AC213" s="30"/>
      <c r="AD213" s="30"/>
      <c r="AE213" s="30" t="s">
        <v>83</v>
      </c>
      <c r="AF213" s="30"/>
      <c r="AG213" s="30"/>
      <c r="AH213" s="30"/>
      <c r="AI213" s="30"/>
      <c r="AJ213" s="77" t="s">
        <v>101</v>
      </c>
      <c r="AK213" s="30"/>
      <c r="AL213" s="30"/>
      <c r="AM213" s="30"/>
      <c r="AN213" s="30"/>
      <c r="AO213" s="30" t="s">
        <v>84</v>
      </c>
      <c r="AP213" s="30"/>
      <c r="AQ213" s="30"/>
      <c r="AR213" s="30"/>
      <c r="AS213" s="30"/>
      <c r="AT213" s="77" t="s">
        <v>102</v>
      </c>
      <c r="AU213" s="30"/>
      <c r="AV213" s="30"/>
      <c r="AW213" s="30"/>
      <c r="AX213" s="30" t="s">
        <v>85</v>
      </c>
      <c r="AY213" s="30"/>
      <c r="AZ213" s="30"/>
      <c r="BA213" s="30"/>
      <c r="BB213" s="30"/>
      <c r="BC213" s="30" t="s">
        <v>86</v>
      </c>
      <c r="BD213" s="30"/>
      <c r="BE213" s="30"/>
      <c r="BF213" s="30"/>
      <c r="BG213" s="30"/>
      <c r="BH213" s="77" t="s">
        <v>101</v>
      </c>
      <c r="BI213" s="30"/>
      <c r="BJ213" s="30"/>
      <c r="BK213" s="30"/>
      <c r="BL213" s="30"/>
      <c r="CA213" s="1" t="s">
        <v>52</v>
      </c>
    </row>
    <row r="214" spans="1:79" s="98" customFormat="1" ht="25.5" customHeight="1" x14ac:dyDescent="0.2">
      <c r="A214" s="109">
        <v>2210</v>
      </c>
      <c r="B214" s="109"/>
      <c r="C214" s="109"/>
      <c r="D214" s="109"/>
      <c r="E214" s="109"/>
      <c r="F214" s="109"/>
      <c r="G214" s="91" t="s">
        <v>176</v>
      </c>
      <c r="H214" s="92"/>
      <c r="I214" s="92"/>
      <c r="J214" s="92"/>
      <c r="K214" s="92"/>
      <c r="L214" s="92"/>
      <c r="M214" s="92"/>
      <c r="N214" s="92"/>
      <c r="O214" s="92"/>
      <c r="P214" s="93"/>
      <c r="Q214" s="116">
        <v>254465</v>
      </c>
      <c r="R214" s="116"/>
      <c r="S214" s="116"/>
      <c r="T214" s="116"/>
      <c r="U214" s="116"/>
      <c r="V214" s="116">
        <v>0</v>
      </c>
      <c r="W214" s="116"/>
      <c r="X214" s="116"/>
      <c r="Y214" s="116"/>
      <c r="Z214" s="116">
        <v>0</v>
      </c>
      <c r="AA214" s="116"/>
      <c r="AB214" s="116"/>
      <c r="AC214" s="116"/>
      <c r="AD214" s="116"/>
      <c r="AE214" s="116">
        <v>0</v>
      </c>
      <c r="AF214" s="116"/>
      <c r="AG214" s="116"/>
      <c r="AH214" s="116"/>
      <c r="AI214" s="116"/>
      <c r="AJ214" s="116">
        <f>IF(ISNUMBER(Q214),Q214,0)-IF(ISNUMBER(Z214),Z214,0)</f>
        <v>254465</v>
      </c>
      <c r="AK214" s="116"/>
      <c r="AL214" s="116"/>
      <c r="AM214" s="116"/>
      <c r="AN214" s="116"/>
      <c r="AO214" s="116">
        <v>200000</v>
      </c>
      <c r="AP214" s="116"/>
      <c r="AQ214" s="116"/>
      <c r="AR214" s="116"/>
      <c r="AS214" s="116"/>
      <c r="AT214" s="116">
        <f>IF(ISNUMBER(V214),V214,0)-IF(ISNUMBER(Z214),Z214,0)-IF(ISNUMBER(AE214),AE214,0)</f>
        <v>0</v>
      </c>
      <c r="AU214" s="116"/>
      <c r="AV214" s="116"/>
      <c r="AW214" s="116"/>
      <c r="AX214" s="116">
        <v>0</v>
      </c>
      <c r="AY214" s="116"/>
      <c r="AZ214" s="116"/>
      <c r="BA214" s="116"/>
      <c r="BB214" s="116"/>
      <c r="BC214" s="116">
        <v>0</v>
      </c>
      <c r="BD214" s="116"/>
      <c r="BE214" s="116"/>
      <c r="BF214" s="116"/>
      <c r="BG214" s="116"/>
      <c r="BH214" s="116">
        <f>IF(ISNUMBER(AO214),AO214,0)-IF(ISNUMBER(AX214),AX214,0)</f>
        <v>200000</v>
      </c>
      <c r="BI214" s="116"/>
      <c r="BJ214" s="116"/>
      <c r="BK214" s="116"/>
      <c r="BL214" s="116"/>
      <c r="CA214" s="98" t="s">
        <v>53</v>
      </c>
    </row>
    <row r="215" spans="1:79" s="98" customFormat="1" ht="25.5" customHeight="1" x14ac:dyDescent="0.2">
      <c r="A215" s="109">
        <v>2240</v>
      </c>
      <c r="B215" s="109"/>
      <c r="C215" s="109"/>
      <c r="D215" s="109"/>
      <c r="E215" s="109"/>
      <c r="F215" s="109"/>
      <c r="G215" s="91" t="s">
        <v>177</v>
      </c>
      <c r="H215" s="92"/>
      <c r="I215" s="92"/>
      <c r="J215" s="92"/>
      <c r="K215" s="92"/>
      <c r="L215" s="92"/>
      <c r="M215" s="92"/>
      <c r="N215" s="92"/>
      <c r="O215" s="92"/>
      <c r="P215" s="93"/>
      <c r="Q215" s="116">
        <v>109700</v>
      </c>
      <c r="R215" s="116"/>
      <c r="S215" s="116"/>
      <c r="T215" s="116"/>
      <c r="U215" s="116"/>
      <c r="V215" s="116">
        <v>0</v>
      </c>
      <c r="W215" s="116"/>
      <c r="X215" s="116"/>
      <c r="Y215" s="116"/>
      <c r="Z215" s="116">
        <v>0</v>
      </c>
      <c r="AA215" s="116"/>
      <c r="AB215" s="116"/>
      <c r="AC215" s="116"/>
      <c r="AD215" s="116"/>
      <c r="AE215" s="116">
        <v>0</v>
      </c>
      <c r="AF215" s="116"/>
      <c r="AG215" s="116"/>
      <c r="AH215" s="116"/>
      <c r="AI215" s="116"/>
      <c r="AJ215" s="116">
        <f>IF(ISNUMBER(Q215),Q215,0)-IF(ISNUMBER(Z215),Z215,0)</f>
        <v>109700</v>
      </c>
      <c r="AK215" s="116"/>
      <c r="AL215" s="116"/>
      <c r="AM215" s="116"/>
      <c r="AN215" s="116"/>
      <c r="AO215" s="116">
        <v>0</v>
      </c>
      <c r="AP215" s="116"/>
      <c r="AQ215" s="116"/>
      <c r="AR215" s="116"/>
      <c r="AS215" s="116"/>
      <c r="AT215" s="116">
        <f>IF(ISNUMBER(V215),V215,0)-IF(ISNUMBER(Z215),Z215,0)-IF(ISNUMBER(AE215),AE215,0)</f>
        <v>0</v>
      </c>
      <c r="AU215" s="116"/>
      <c r="AV215" s="116"/>
      <c r="AW215" s="116"/>
      <c r="AX215" s="116">
        <v>0</v>
      </c>
      <c r="AY215" s="116"/>
      <c r="AZ215" s="116"/>
      <c r="BA215" s="116"/>
      <c r="BB215" s="116"/>
      <c r="BC215" s="116">
        <v>0</v>
      </c>
      <c r="BD215" s="116"/>
      <c r="BE215" s="116"/>
      <c r="BF215" s="116"/>
      <c r="BG215" s="116"/>
      <c r="BH215" s="116">
        <f>IF(ISNUMBER(AO215),AO215,0)-IF(ISNUMBER(AX215),AX215,0)</f>
        <v>0</v>
      </c>
      <c r="BI215" s="116"/>
      <c r="BJ215" s="116"/>
      <c r="BK215" s="116"/>
      <c r="BL215" s="116"/>
    </row>
    <row r="216" spans="1:79" s="98" customFormat="1" ht="38.25" customHeight="1" x14ac:dyDescent="0.2">
      <c r="A216" s="109">
        <v>2610</v>
      </c>
      <c r="B216" s="109"/>
      <c r="C216" s="109"/>
      <c r="D216" s="109"/>
      <c r="E216" s="109"/>
      <c r="F216" s="109"/>
      <c r="G216" s="91" t="s">
        <v>178</v>
      </c>
      <c r="H216" s="92"/>
      <c r="I216" s="92"/>
      <c r="J216" s="92"/>
      <c r="K216" s="92"/>
      <c r="L216" s="92"/>
      <c r="M216" s="92"/>
      <c r="N216" s="92"/>
      <c r="O216" s="92"/>
      <c r="P216" s="93"/>
      <c r="Q216" s="116">
        <v>34000</v>
      </c>
      <c r="R216" s="116"/>
      <c r="S216" s="116"/>
      <c r="T216" s="116"/>
      <c r="U216" s="116"/>
      <c r="V216" s="116">
        <v>0</v>
      </c>
      <c r="W216" s="116"/>
      <c r="X216" s="116"/>
      <c r="Y216" s="116"/>
      <c r="Z216" s="116">
        <v>0</v>
      </c>
      <c r="AA216" s="116"/>
      <c r="AB216" s="116"/>
      <c r="AC216" s="116"/>
      <c r="AD216" s="116"/>
      <c r="AE216" s="116">
        <v>0</v>
      </c>
      <c r="AF216" s="116"/>
      <c r="AG216" s="116"/>
      <c r="AH216" s="116"/>
      <c r="AI216" s="116"/>
      <c r="AJ216" s="116">
        <f>IF(ISNUMBER(Q216),Q216,0)-IF(ISNUMBER(Z216),Z216,0)</f>
        <v>34000</v>
      </c>
      <c r="AK216" s="116"/>
      <c r="AL216" s="116"/>
      <c r="AM216" s="116"/>
      <c r="AN216" s="116"/>
      <c r="AO216" s="116">
        <v>34000</v>
      </c>
      <c r="AP216" s="116"/>
      <c r="AQ216" s="116"/>
      <c r="AR216" s="116"/>
      <c r="AS216" s="116"/>
      <c r="AT216" s="116">
        <f>IF(ISNUMBER(V216),V216,0)-IF(ISNUMBER(Z216),Z216,0)-IF(ISNUMBER(AE216),AE216,0)</f>
        <v>0</v>
      </c>
      <c r="AU216" s="116"/>
      <c r="AV216" s="116"/>
      <c r="AW216" s="116"/>
      <c r="AX216" s="116">
        <v>0</v>
      </c>
      <c r="AY216" s="116"/>
      <c r="AZ216" s="116"/>
      <c r="BA216" s="116"/>
      <c r="BB216" s="116"/>
      <c r="BC216" s="116">
        <v>0</v>
      </c>
      <c r="BD216" s="116"/>
      <c r="BE216" s="116"/>
      <c r="BF216" s="116"/>
      <c r="BG216" s="116"/>
      <c r="BH216" s="116">
        <f>IF(ISNUMBER(AO216),AO216,0)-IF(ISNUMBER(AX216),AX216,0)</f>
        <v>34000</v>
      </c>
      <c r="BI216" s="116"/>
      <c r="BJ216" s="116"/>
      <c r="BK216" s="116"/>
      <c r="BL216" s="116"/>
    </row>
    <row r="217" spans="1:79" s="6" customFormat="1" ht="12.75" customHeight="1" x14ac:dyDescent="0.2">
      <c r="A217" s="84"/>
      <c r="B217" s="84"/>
      <c r="C217" s="84"/>
      <c r="D217" s="84"/>
      <c r="E217" s="84"/>
      <c r="F217" s="84"/>
      <c r="G217" s="99" t="s">
        <v>147</v>
      </c>
      <c r="H217" s="100"/>
      <c r="I217" s="100"/>
      <c r="J217" s="100"/>
      <c r="K217" s="100"/>
      <c r="L217" s="100"/>
      <c r="M217" s="100"/>
      <c r="N217" s="100"/>
      <c r="O217" s="100"/>
      <c r="P217" s="101"/>
      <c r="Q217" s="115">
        <v>398165</v>
      </c>
      <c r="R217" s="115"/>
      <c r="S217" s="115"/>
      <c r="T217" s="115"/>
      <c r="U217" s="115"/>
      <c r="V217" s="115">
        <v>0</v>
      </c>
      <c r="W217" s="115"/>
      <c r="X217" s="115"/>
      <c r="Y217" s="115"/>
      <c r="Z217" s="115">
        <v>0</v>
      </c>
      <c r="AA217" s="115"/>
      <c r="AB217" s="115"/>
      <c r="AC217" s="115"/>
      <c r="AD217" s="115"/>
      <c r="AE217" s="115">
        <v>0</v>
      </c>
      <c r="AF217" s="115"/>
      <c r="AG217" s="115"/>
      <c r="AH217" s="115"/>
      <c r="AI217" s="115"/>
      <c r="AJ217" s="115">
        <f>IF(ISNUMBER(Q217),Q217,0)-IF(ISNUMBER(Z217),Z217,0)</f>
        <v>398165</v>
      </c>
      <c r="AK217" s="115"/>
      <c r="AL217" s="115"/>
      <c r="AM217" s="115"/>
      <c r="AN217" s="115"/>
      <c r="AO217" s="115">
        <v>234000</v>
      </c>
      <c r="AP217" s="115"/>
      <c r="AQ217" s="115"/>
      <c r="AR217" s="115"/>
      <c r="AS217" s="115"/>
      <c r="AT217" s="115">
        <f>IF(ISNUMBER(V217),V217,0)-IF(ISNUMBER(Z217),Z217,0)-IF(ISNUMBER(AE217),AE217,0)</f>
        <v>0</v>
      </c>
      <c r="AU217" s="115"/>
      <c r="AV217" s="115"/>
      <c r="AW217" s="115"/>
      <c r="AX217" s="115">
        <v>0</v>
      </c>
      <c r="AY217" s="115"/>
      <c r="AZ217" s="115"/>
      <c r="BA217" s="115"/>
      <c r="BB217" s="115"/>
      <c r="BC217" s="115">
        <v>0</v>
      </c>
      <c r="BD217" s="115"/>
      <c r="BE217" s="115"/>
      <c r="BF217" s="115"/>
      <c r="BG217" s="115"/>
      <c r="BH217" s="115">
        <f>IF(ISNUMBER(AO217),AO217,0)-IF(ISNUMBER(AX217),AX217,0)</f>
        <v>234000</v>
      </c>
      <c r="BI217" s="115"/>
      <c r="BJ217" s="115"/>
      <c r="BK217" s="115"/>
      <c r="BL217" s="115"/>
    </row>
    <row r="219" spans="1:79" ht="14.25" customHeight="1" x14ac:dyDescent="0.2">
      <c r="A219" s="29" t="s">
        <v>225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15" customHeight="1" x14ac:dyDescent="0.2">
      <c r="A220" s="31" t="s">
        <v>218</v>
      </c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</row>
    <row r="221" spans="1:79" ht="42.95" customHeight="1" x14ac:dyDescent="0.2">
      <c r="A221" s="73" t="s">
        <v>135</v>
      </c>
      <c r="B221" s="73"/>
      <c r="C221" s="73"/>
      <c r="D221" s="73"/>
      <c r="E221" s="73"/>
      <c r="F221" s="73"/>
      <c r="G221" s="27" t="s">
        <v>19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 t="s">
        <v>15</v>
      </c>
      <c r="U221" s="27"/>
      <c r="V221" s="27"/>
      <c r="W221" s="27"/>
      <c r="X221" s="27"/>
      <c r="Y221" s="27"/>
      <c r="Z221" s="27" t="s">
        <v>14</v>
      </c>
      <c r="AA221" s="27"/>
      <c r="AB221" s="27"/>
      <c r="AC221" s="27"/>
      <c r="AD221" s="27"/>
      <c r="AE221" s="27" t="s">
        <v>221</v>
      </c>
      <c r="AF221" s="27"/>
      <c r="AG221" s="27"/>
      <c r="AH221" s="27"/>
      <c r="AI221" s="27"/>
      <c r="AJ221" s="27"/>
      <c r="AK221" s="27" t="s">
        <v>226</v>
      </c>
      <c r="AL221" s="27"/>
      <c r="AM221" s="27"/>
      <c r="AN221" s="27"/>
      <c r="AO221" s="27"/>
      <c r="AP221" s="27"/>
      <c r="AQ221" s="27" t="s">
        <v>238</v>
      </c>
      <c r="AR221" s="27"/>
      <c r="AS221" s="27"/>
      <c r="AT221" s="27"/>
      <c r="AU221" s="27"/>
      <c r="AV221" s="27"/>
      <c r="AW221" s="27" t="s">
        <v>18</v>
      </c>
      <c r="AX221" s="27"/>
      <c r="AY221" s="27"/>
      <c r="AZ221" s="27"/>
      <c r="BA221" s="27"/>
      <c r="BB221" s="27"/>
      <c r="BC221" s="27"/>
      <c r="BD221" s="27"/>
      <c r="BE221" s="27" t="s">
        <v>156</v>
      </c>
      <c r="BF221" s="27"/>
      <c r="BG221" s="27"/>
      <c r="BH221" s="27"/>
      <c r="BI221" s="27"/>
      <c r="BJ221" s="27"/>
      <c r="BK221" s="27"/>
      <c r="BL221" s="27"/>
    </row>
    <row r="222" spans="1:79" ht="21.75" customHeight="1" x14ac:dyDescent="0.2">
      <c r="A222" s="73"/>
      <c r="B222" s="73"/>
      <c r="C222" s="73"/>
      <c r="D222" s="73"/>
      <c r="E222" s="73"/>
      <c r="F222" s="73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/>
      <c r="BI222" s="27"/>
      <c r="BJ222" s="27"/>
      <c r="BK222" s="27"/>
      <c r="BL222" s="27"/>
    </row>
    <row r="223" spans="1:79" ht="15" customHeight="1" x14ac:dyDescent="0.2">
      <c r="A223" s="27">
        <v>1</v>
      </c>
      <c r="B223" s="27"/>
      <c r="C223" s="27"/>
      <c r="D223" s="27"/>
      <c r="E223" s="27"/>
      <c r="F223" s="27"/>
      <c r="G223" s="27">
        <v>2</v>
      </c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>
        <v>3</v>
      </c>
      <c r="U223" s="27"/>
      <c r="V223" s="27"/>
      <c r="W223" s="27"/>
      <c r="X223" s="27"/>
      <c r="Y223" s="27"/>
      <c r="Z223" s="27">
        <v>4</v>
      </c>
      <c r="AA223" s="27"/>
      <c r="AB223" s="27"/>
      <c r="AC223" s="27"/>
      <c r="AD223" s="27"/>
      <c r="AE223" s="27">
        <v>5</v>
      </c>
      <c r="AF223" s="27"/>
      <c r="AG223" s="27"/>
      <c r="AH223" s="27"/>
      <c r="AI223" s="27"/>
      <c r="AJ223" s="27"/>
      <c r="AK223" s="27">
        <v>6</v>
      </c>
      <c r="AL223" s="27"/>
      <c r="AM223" s="27"/>
      <c r="AN223" s="27"/>
      <c r="AO223" s="27"/>
      <c r="AP223" s="27"/>
      <c r="AQ223" s="27">
        <v>7</v>
      </c>
      <c r="AR223" s="27"/>
      <c r="AS223" s="27"/>
      <c r="AT223" s="27"/>
      <c r="AU223" s="27"/>
      <c r="AV223" s="27"/>
      <c r="AW223" s="26">
        <v>8</v>
      </c>
      <c r="AX223" s="26"/>
      <c r="AY223" s="26"/>
      <c r="AZ223" s="26"/>
      <c r="BA223" s="26"/>
      <c r="BB223" s="26"/>
      <c r="BC223" s="26"/>
      <c r="BD223" s="26"/>
      <c r="BE223" s="26">
        <v>9</v>
      </c>
      <c r="BF223" s="26"/>
      <c r="BG223" s="26"/>
      <c r="BH223" s="26"/>
      <c r="BI223" s="26"/>
      <c r="BJ223" s="26"/>
      <c r="BK223" s="26"/>
      <c r="BL223" s="26"/>
    </row>
    <row r="224" spans="1:79" s="1" customFormat="1" ht="18.75" hidden="1" customHeight="1" x14ac:dyDescent="0.2">
      <c r="A224" s="26" t="s">
        <v>64</v>
      </c>
      <c r="B224" s="26"/>
      <c r="C224" s="26"/>
      <c r="D224" s="26"/>
      <c r="E224" s="26"/>
      <c r="F224" s="26"/>
      <c r="G224" s="60" t="s">
        <v>57</v>
      </c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30" t="s">
        <v>80</v>
      </c>
      <c r="U224" s="30"/>
      <c r="V224" s="30"/>
      <c r="W224" s="30"/>
      <c r="X224" s="30"/>
      <c r="Y224" s="30"/>
      <c r="Z224" s="30" t="s">
        <v>81</v>
      </c>
      <c r="AA224" s="30"/>
      <c r="AB224" s="30"/>
      <c r="AC224" s="30"/>
      <c r="AD224" s="30"/>
      <c r="AE224" s="30" t="s">
        <v>82</v>
      </c>
      <c r="AF224" s="30"/>
      <c r="AG224" s="30"/>
      <c r="AH224" s="30"/>
      <c r="AI224" s="30"/>
      <c r="AJ224" s="30"/>
      <c r="AK224" s="30" t="s">
        <v>83</v>
      </c>
      <c r="AL224" s="30"/>
      <c r="AM224" s="30"/>
      <c r="AN224" s="30"/>
      <c r="AO224" s="30"/>
      <c r="AP224" s="30"/>
      <c r="AQ224" s="30" t="s">
        <v>84</v>
      </c>
      <c r="AR224" s="30"/>
      <c r="AS224" s="30"/>
      <c r="AT224" s="30"/>
      <c r="AU224" s="30"/>
      <c r="AV224" s="30"/>
      <c r="AW224" s="60" t="s">
        <v>87</v>
      </c>
      <c r="AX224" s="60"/>
      <c r="AY224" s="60"/>
      <c r="AZ224" s="60"/>
      <c r="BA224" s="60"/>
      <c r="BB224" s="60"/>
      <c r="BC224" s="60"/>
      <c r="BD224" s="60"/>
      <c r="BE224" s="60" t="s">
        <v>88</v>
      </c>
      <c r="BF224" s="60"/>
      <c r="BG224" s="60"/>
      <c r="BH224" s="60"/>
      <c r="BI224" s="60"/>
      <c r="BJ224" s="60"/>
      <c r="BK224" s="60"/>
      <c r="BL224" s="60"/>
      <c r="CA224" s="1" t="s">
        <v>54</v>
      </c>
    </row>
    <row r="225" spans="1:79" s="98" customFormat="1" ht="25.5" customHeight="1" x14ac:dyDescent="0.2">
      <c r="A225" s="109">
        <v>2210</v>
      </c>
      <c r="B225" s="109"/>
      <c r="C225" s="109"/>
      <c r="D225" s="109"/>
      <c r="E225" s="109"/>
      <c r="F225" s="109"/>
      <c r="G225" s="91" t="s">
        <v>176</v>
      </c>
      <c r="H225" s="92"/>
      <c r="I225" s="92"/>
      <c r="J225" s="92"/>
      <c r="K225" s="92"/>
      <c r="L225" s="92"/>
      <c r="M225" s="92"/>
      <c r="N225" s="92"/>
      <c r="O225" s="92"/>
      <c r="P225" s="92"/>
      <c r="Q225" s="92"/>
      <c r="R225" s="92"/>
      <c r="S225" s="93"/>
      <c r="T225" s="116">
        <v>41000</v>
      </c>
      <c r="U225" s="116"/>
      <c r="V225" s="116"/>
      <c r="W225" s="116"/>
      <c r="X225" s="116"/>
      <c r="Y225" s="116"/>
      <c r="Z225" s="116">
        <v>41000</v>
      </c>
      <c r="AA225" s="116"/>
      <c r="AB225" s="116"/>
      <c r="AC225" s="116"/>
      <c r="AD225" s="116"/>
      <c r="AE225" s="116">
        <v>0</v>
      </c>
      <c r="AF225" s="116"/>
      <c r="AG225" s="116"/>
      <c r="AH225" s="116"/>
      <c r="AI225" s="116"/>
      <c r="AJ225" s="116"/>
      <c r="AK225" s="116">
        <v>0</v>
      </c>
      <c r="AL225" s="116"/>
      <c r="AM225" s="116"/>
      <c r="AN225" s="116"/>
      <c r="AO225" s="116"/>
      <c r="AP225" s="116"/>
      <c r="AQ225" s="116">
        <v>0</v>
      </c>
      <c r="AR225" s="116"/>
      <c r="AS225" s="116"/>
      <c r="AT225" s="116"/>
      <c r="AU225" s="116"/>
      <c r="AV225" s="116"/>
      <c r="AW225" s="124"/>
      <c r="AX225" s="124"/>
      <c r="AY225" s="124"/>
      <c r="AZ225" s="124"/>
      <c r="BA225" s="124"/>
      <c r="BB225" s="124"/>
      <c r="BC225" s="124"/>
      <c r="BD225" s="124"/>
      <c r="BE225" s="124"/>
      <c r="BF225" s="124"/>
      <c r="BG225" s="124"/>
      <c r="BH225" s="124"/>
      <c r="BI225" s="124"/>
      <c r="BJ225" s="124"/>
      <c r="BK225" s="124"/>
      <c r="BL225" s="124"/>
      <c r="CA225" s="98" t="s">
        <v>55</v>
      </c>
    </row>
    <row r="226" spans="1:79" s="98" customFormat="1" ht="12.75" customHeight="1" x14ac:dyDescent="0.2">
      <c r="A226" s="109">
        <v>2240</v>
      </c>
      <c r="B226" s="109"/>
      <c r="C226" s="109"/>
      <c r="D226" s="109"/>
      <c r="E226" s="109"/>
      <c r="F226" s="109"/>
      <c r="G226" s="91" t="s">
        <v>177</v>
      </c>
      <c r="H226" s="92"/>
      <c r="I226" s="92"/>
      <c r="J226" s="92"/>
      <c r="K226" s="92"/>
      <c r="L226" s="92"/>
      <c r="M226" s="92"/>
      <c r="N226" s="92"/>
      <c r="O226" s="92"/>
      <c r="P226" s="92"/>
      <c r="Q226" s="92"/>
      <c r="R226" s="92"/>
      <c r="S226" s="93"/>
      <c r="T226" s="116">
        <v>11315</v>
      </c>
      <c r="U226" s="116"/>
      <c r="V226" s="116"/>
      <c r="W226" s="116"/>
      <c r="X226" s="116"/>
      <c r="Y226" s="116"/>
      <c r="Z226" s="116">
        <v>0</v>
      </c>
      <c r="AA226" s="116"/>
      <c r="AB226" s="116"/>
      <c r="AC226" s="116"/>
      <c r="AD226" s="116"/>
      <c r="AE226" s="116">
        <v>0</v>
      </c>
      <c r="AF226" s="116"/>
      <c r="AG226" s="116"/>
      <c r="AH226" s="116"/>
      <c r="AI226" s="116"/>
      <c r="AJ226" s="116"/>
      <c r="AK226" s="116">
        <v>0</v>
      </c>
      <c r="AL226" s="116"/>
      <c r="AM226" s="116"/>
      <c r="AN226" s="116"/>
      <c r="AO226" s="116"/>
      <c r="AP226" s="116"/>
      <c r="AQ226" s="116">
        <v>0</v>
      </c>
      <c r="AR226" s="116"/>
      <c r="AS226" s="116"/>
      <c r="AT226" s="116"/>
      <c r="AU226" s="116"/>
      <c r="AV226" s="116"/>
      <c r="AW226" s="124"/>
      <c r="AX226" s="124"/>
      <c r="AY226" s="124"/>
      <c r="AZ226" s="124"/>
      <c r="BA226" s="124"/>
      <c r="BB226" s="124"/>
      <c r="BC226" s="124"/>
      <c r="BD226" s="124"/>
      <c r="BE226" s="124"/>
      <c r="BF226" s="124"/>
      <c r="BG226" s="124"/>
      <c r="BH226" s="124"/>
      <c r="BI226" s="124"/>
      <c r="BJ226" s="124"/>
      <c r="BK226" s="124"/>
      <c r="BL226" s="124"/>
    </row>
    <row r="227" spans="1:79" s="98" customFormat="1" ht="38.25" customHeight="1" x14ac:dyDescent="0.2">
      <c r="A227" s="109">
        <v>2610</v>
      </c>
      <c r="B227" s="109"/>
      <c r="C227" s="109"/>
      <c r="D227" s="109"/>
      <c r="E227" s="109"/>
      <c r="F227" s="109"/>
      <c r="G227" s="91" t="s">
        <v>178</v>
      </c>
      <c r="H227" s="92"/>
      <c r="I227" s="92"/>
      <c r="J227" s="92"/>
      <c r="K227" s="92"/>
      <c r="L227" s="92"/>
      <c r="M227" s="92"/>
      <c r="N227" s="92"/>
      <c r="O227" s="92"/>
      <c r="P227" s="92"/>
      <c r="Q227" s="92"/>
      <c r="R227" s="92"/>
      <c r="S227" s="93"/>
      <c r="T227" s="116">
        <v>34300</v>
      </c>
      <c r="U227" s="116"/>
      <c r="V227" s="116"/>
      <c r="W227" s="116"/>
      <c r="X227" s="116"/>
      <c r="Y227" s="116"/>
      <c r="Z227" s="116">
        <v>21631</v>
      </c>
      <c r="AA227" s="116"/>
      <c r="AB227" s="116"/>
      <c r="AC227" s="116"/>
      <c r="AD227" s="116"/>
      <c r="AE227" s="116">
        <v>0</v>
      </c>
      <c r="AF227" s="116"/>
      <c r="AG227" s="116"/>
      <c r="AH227" s="116"/>
      <c r="AI227" s="116"/>
      <c r="AJ227" s="116"/>
      <c r="AK227" s="116">
        <v>0</v>
      </c>
      <c r="AL227" s="116"/>
      <c r="AM227" s="116"/>
      <c r="AN227" s="116"/>
      <c r="AO227" s="116"/>
      <c r="AP227" s="116"/>
      <c r="AQ227" s="116">
        <v>0</v>
      </c>
      <c r="AR227" s="116"/>
      <c r="AS227" s="116"/>
      <c r="AT227" s="116"/>
      <c r="AU227" s="116"/>
      <c r="AV227" s="116"/>
      <c r="AW227" s="124"/>
      <c r="AX227" s="124"/>
      <c r="AY227" s="124"/>
      <c r="AZ227" s="124"/>
      <c r="BA227" s="124"/>
      <c r="BB227" s="124"/>
      <c r="BC227" s="124"/>
      <c r="BD227" s="124"/>
      <c r="BE227" s="124"/>
      <c r="BF227" s="124"/>
      <c r="BG227" s="124"/>
      <c r="BH227" s="124"/>
      <c r="BI227" s="124"/>
      <c r="BJ227" s="124"/>
      <c r="BK227" s="124"/>
      <c r="BL227" s="124"/>
    </row>
    <row r="228" spans="1:79" s="6" customFormat="1" ht="12.75" customHeight="1" x14ac:dyDescent="0.2">
      <c r="A228" s="84"/>
      <c r="B228" s="84"/>
      <c r="C228" s="84"/>
      <c r="D228" s="84"/>
      <c r="E228" s="84"/>
      <c r="F228" s="84"/>
      <c r="G228" s="99" t="s">
        <v>147</v>
      </c>
      <c r="H228" s="100"/>
      <c r="I228" s="100"/>
      <c r="J228" s="100"/>
      <c r="K228" s="100"/>
      <c r="L228" s="100"/>
      <c r="M228" s="100"/>
      <c r="N228" s="100"/>
      <c r="O228" s="100"/>
      <c r="P228" s="100"/>
      <c r="Q228" s="100"/>
      <c r="R228" s="100"/>
      <c r="S228" s="101"/>
      <c r="T228" s="115">
        <v>86615</v>
      </c>
      <c r="U228" s="115"/>
      <c r="V228" s="115"/>
      <c r="W228" s="115"/>
      <c r="X228" s="115"/>
      <c r="Y228" s="115"/>
      <c r="Z228" s="115">
        <v>62631</v>
      </c>
      <c r="AA228" s="115"/>
      <c r="AB228" s="115"/>
      <c r="AC228" s="115"/>
      <c r="AD228" s="115"/>
      <c r="AE228" s="115">
        <v>0</v>
      </c>
      <c r="AF228" s="115"/>
      <c r="AG228" s="115"/>
      <c r="AH228" s="115"/>
      <c r="AI228" s="115"/>
      <c r="AJ228" s="115"/>
      <c r="AK228" s="115">
        <v>0</v>
      </c>
      <c r="AL228" s="115"/>
      <c r="AM228" s="115"/>
      <c r="AN228" s="115"/>
      <c r="AO228" s="115"/>
      <c r="AP228" s="115"/>
      <c r="AQ228" s="115">
        <v>0</v>
      </c>
      <c r="AR228" s="115"/>
      <c r="AS228" s="115"/>
      <c r="AT228" s="115"/>
      <c r="AU228" s="115"/>
      <c r="AV228" s="115"/>
      <c r="AW228" s="119"/>
      <c r="AX228" s="119"/>
      <c r="AY228" s="119"/>
      <c r="AZ228" s="119"/>
      <c r="BA228" s="119"/>
      <c r="BB228" s="119"/>
      <c r="BC228" s="119"/>
      <c r="BD228" s="119"/>
      <c r="BE228" s="119"/>
      <c r="BF228" s="119"/>
      <c r="BG228" s="119"/>
      <c r="BH228" s="119"/>
      <c r="BI228" s="119"/>
      <c r="BJ228" s="119"/>
      <c r="BK228" s="119"/>
      <c r="BL228" s="119"/>
    </row>
    <row r="230" spans="1:79" ht="14.25" customHeight="1" x14ac:dyDescent="0.2">
      <c r="A230" s="29" t="s">
        <v>239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79" ht="15" customHeight="1" x14ac:dyDescent="0.2">
      <c r="A231" s="125" t="s">
        <v>204</v>
      </c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  <c r="Z231" s="126"/>
      <c r="AA231" s="126"/>
      <c r="AB231" s="126"/>
      <c r="AC231" s="126"/>
      <c r="AD231" s="126"/>
      <c r="AE231" s="126"/>
      <c r="AF231" s="126"/>
      <c r="AG231" s="126"/>
      <c r="AH231" s="126"/>
      <c r="AI231" s="126"/>
      <c r="AJ231" s="126"/>
      <c r="AK231" s="126"/>
      <c r="AL231" s="126"/>
      <c r="AM231" s="126"/>
      <c r="AN231" s="126"/>
      <c r="AO231" s="126"/>
      <c r="AP231" s="126"/>
      <c r="AQ231" s="126"/>
      <c r="AR231" s="126"/>
      <c r="AS231" s="126"/>
      <c r="AT231" s="126"/>
      <c r="AU231" s="126"/>
      <c r="AV231" s="126"/>
      <c r="AW231" s="126"/>
      <c r="AX231" s="126"/>
      <c r="AY231" s="126"/>
      <c r="AZ231" s="126"/>
      <c r="BA231" s="126"/>
      <c r="BB231" s="126"/>
      <c r="BC231" s="126"/>
      <c r="BD231" s="126"/>
      <c r="BE231" s="126"/>
      <c r="BF231" s="126"/>
      <c r="BG231" s="126"/>
      <c r="BH231" s="126"/>
      <c r="BI231" s="126"/>
      <c r="BJ231" s="126"/>
      <c r="BK231" s="126"/>
      <c r="BL231" s="126"/>
    </row>
    <row r="232" spans="1:79" ht="1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4" spans="1:79" ht="14.25" x14ac:dyDescent="0.2">
      <c r="A234" s="29" t="s">
        <v>254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</row>
    <row r="235" spans="1:79" ht="14.25" x14ac:dyDescent="0.2">
      <c r="A235" s="29" t="s">
        <v>227</v>
      </c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</row>
    <row r="236" spans="1:79" ht="30" customHeight="1" x14ac:dyDescent="0.2">
      <c r="A236" s="125" t="s">
        <v>206</v>
      </c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6"/>
      <c r="N236" s="126"/>
      <c r="O236" s="126"/>
      <c r="P236" s="126"/>
      <c r="Q236" s="126"/>
      <c r="R236" s="126"/>
      <c r="S236" s="126"/>
      <c r="T236" s="126"/>
      <c r="U236" s="126"/>
      <c r="V236" s="126"/>
      <c r="W236" s="126"/>
      <c r="X236" s="126"/>
      <c r="Y236" s="126"/>
      <c r="Z236" s="126"/>
      <c r="AA236" s="126"/>
      <c r="AB236" s="126"/>
      <c r="AC236" s="126"/>
      <c r="AD236" s="126"/>
      <c r="AE236" s="126"/>
      <c r="AF236" s="126"/>
      <c r="AG236" s="126"/>
      <c r="AH236" s="126"/>
      <c r="AI236" s="126"/>
      <c r="AJ236" s="126"/>
      <c r="AK236" s="126"/>
      <c r="AL236" s="126"/>
      <c r="AM236" s="126"/>
      <c r="AN236" s="126"/>
      <c r="AO236" s="126"/>
      <c r="AP236" s="126"/>
      <c r="AQ236" s="126"/>
      <c r="AR236" s="126"/>
      <c r="AS236" s="126"/>
      <c r="AT236" s="126"/>
      <c r="AU236" s="126"/>
      <c r="AV236" s="126"/>
      <c r="AW236" s="126"/>
      <c r="AX236" s="126"/>
      <c r="AY236" s="126"/>
      <c r="AZ236" s="126"/>
      <c r="BA236" s="126"/>
      <c r="BB236" s="126"/>
      <c r="BC236" s="126"/>
      <c r="BD236" s="126"/>
      <c r="BE236" s="126"/>
      <c r="BF236" s="126"/>
      <c r="BG236" s="126"/>
      <c r="BH236" s="126"/>
      <c r="BI236" s="126"/>
      <c r="BJ236" s="126"/>
      <c r="BK236" s="126"/>
      <c r="BL236" s="126"/>
    </row>
    <row r="237" spans="1:79" ht="1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</row>
    <row r="240" spans="1:79" ht="18.95" customHeight="1" x14ac:dyDescent="0.2">
      <c r="A240" s="129" t="s">
        <v>212</v>
      </c>
      <c r="B240" s="126"/>
      <c r="C240" s="126"/>
      <c r="D240" s="126"/>
      <c r="E240" s="126"/>
      <c r="F240" s="126"/>
      <c r="G240" s="126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  <c r="U240" s="126"/>
      <c r="V240" s="126"/>
      <c r="W240" s="126"/>
      <c r="X240" s="126"/>
      <c r="Y240" s="126"/>
      <c r="Z240" s="126"/>
      <c r="AA240" s="126"/>
      <c r="AB240" s="22"/>
      <c r="AC240" s="22"/>
      <c r="AD240" s="22"/>
      <c r="AE240" s="22"/>
      <c r="AF240" s="22"/>
      <c r="AG240" s="22"/>
      <c r="AH240" s="42"/>
      <c r="AI240" s="42"/>
      <c r="AJ240" s="42"/>
      <c r="AK240" s="42"/>
      <c r="AL240" s="42"/>
      <c r="AM240" s="42"/>
      <c r="AN240" s="42"/>
      <c r="AO240" s="42"/>
      <c r="AP240" s="42"/>
      <c r="AQ240" s="22"/>
      <c r="AR240" s="22"/>
      <c r="AS240" s="22"/>
      <c r="AT240" s="22"/>
      <c r="AU240" s="130" t="s">
        <v>214</v>
      </c>
      <c r="AV240" s="128"/>
      <c r="AW240" s="128"/>
      <c r="AX240" s="128"/>
      <c r="AY240" s="128"/>
      <c r="AZ240" s="128"/>
      <c r="BA240" s="128"/>
      <c r="BB240" s="128"/>
      <c r="BC240" s="128"/>
      <c r="BD240" s="128"/>
      <c r="BE240" s="128"/>
      <c r="BF240" s="128"/>
    </row>
    <row r="241" spans="1:58" ht="12.75" customHeight="1" x14ac:dyDescent="0.2">
      <c r="AB241" s="23"/>
      <c r="AC241" s="23"/>
      <c r="AD241" s="23"/>
      <c r="AE241" s="23"/>
      <c r="AF241" s="23"/>
      <c r="AG241" s="23"/>
      <c r="AH241" s="28" t="s">
        <v>1</v>
      </c>
      <c r="AI241" s="28"/>
      <c r="AJ241" s="28"/>
      <c r="AK241" s="28"/>
      <c r="AL241" s="28"/>
      <c r="AM241" s="28"/>
      <c r="AN241" s="28"/>
      <c r="AO241" s="28"/>
      <c r="AP241" s="28"/>
      <c r="AQ241" s="23"/>
      <c r="AR241" s="23"/>
      <c r="AS241" s="23"/>
      <c r="AT241" s="23"/>
      <c r="AU241" s="28" t="s">
        <v>160</v>
      </c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</row>
    <row r="242" spans="1:58" ht="15" x14ac:dyDescent="0.2">
      <c r="AB242" s="23"/>
      <c r="AC242" s="23"/>
      <c r="AD242" s="23"/>
      <c r="AE242" s="23"/>
      <c r="AF242" s="23"/>
      <c r="AG242" s="23"/>
      <c r="AH242" s="24"/>
      <c r="AI242" s="24"/>
      <c r="AJ242" s="24"/>
      <c r="AK242" s="24"/>
      <c r="AL242" s="24"/>
      <c r="AM242" s="24"/>
      <c r="AN242" s="24"/>
      <c r="AO242" s="24"/>
      <c r="AP242" s="24"/>
      <c r="AQ242" s="23"/>
      <c r="AR242" s="23"/>
      <c r="AS242" s="23"/>
      <c r="AT242" s="23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</row>
    <row r="243" spans="1:58" ht="28.5" customHeight="1" x14ac:dyDescent="0.2">
      <c r="A243" s="129" t="s">
        <v>213</v>
      </c>
      <c r="B243" s="126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  <c r="U243" s="126"/>
      <c r="V243" s="126"/>
      <c r="W243" s="126"/>
      <c r="X243" s="126"/>
      <c r="Y243" s="126"/>
      <c r="Z243" s="126"/>
      <c r="AA243" s="126"/>
      <c r="AB243" s="23"/>
      <c r="AC243" s="23"/>
      <c r="AD243" s="23"/>
      <c r="AE243" s="23"/>
      <c r="AF243" s="23"/>
      <c r="AG243" s="23"/>
      <c r="AH243" s="43"/>
      <c r="AI243" s="43"/>
      <c r="AJ243" s="43"/>
      <c r="AK243" s="43"/>
      <c r="AL243" s="43"/>
      <c r="AM243" s="43"/>
      <c r="AN243" s="43"/>
      <c r="AO243" s="43"/>
      <c r="AP243" s="43"/>
      <c r="AQ243" s="23"/>
      <c r="AR243" s="23"/>
      <c r="AS243" s="23"/>
      <c r="AT243" s="23"/>
      <c r="AU243" s="131" t="s">
        <v>215</v>
      </c>
      <c r="AV243" s="128"/>
      <c r="AW243" s="128"/>
      <c r="AX243" s="128"/>
      <c r="AY243" s="128"/>
      <c r="AZ243" s="128"/>
      <c r="BA243" s="128"/>
      <c r="BB243" s="128"/>
      <c r="BC243" s="128"/>
      <c r="BD243" s="128"/>
      <c r="BE243" s="128"/>
      <c r="BF243" s="128"/>
    </row>
    <row r="244" spans="1:58" ht="12" customHeight="1" x14ac:dyDescent="0.2">
      <c r="AB244" s="23"/>
      <c r="AC244" s="23"/>
      <c r="AD244" s="23"/>
      <c r="AE244" s="23"/>
      <c r="AF244" s="23"/>
      <c r="AG244" s="23"/>
      <c r="AH244" s="28" t="s">
        <v>1</v>
      </c>
      <c r="AI244" s="28"/>
      <c r="AJ244" s="28"/>
      <c r="AK244" s="28"/>
      <c r="AL244" s="28"/>
      <c r="AM244" s="28"/>
      <c r="AN244" s="28"/>
      <c r="AO244" s="28"/>
      <c r="AP244" s="28"/>
      <c r="AQ244" s="23"/>
      <c r="AR244" s="23"/>
      <c r="AS244" s="23"/>
      <c r="AT244" s="23"/>
      <c r="AU244" s="28" t="s">
        <v>160</v>
      </c>
      <c r="AV244" s="28"/>
      <c r="AW244" s="28"/>
      <c r="AX244" s="28"/>
      <c r="AY244" s="28"/>
      <c r="AZ244" s="28"/>
      <c r="BA244" s="28"/>
      <c r="BB244" s="28"/>
      <c r="BC244" s="28"/>
      <c r="BD244" s="28"/>
      <c r="BE244" s="28"/>
      <c r="BF244" s="28"/>
    </row>
  </sheetData>
  <mergeCells count="1526">
    <mergeCell ref="BE227:BL227"/>
    <mergeCell ref="A228:F228"/>
    <mergeCell ref="G228:S228"/>
    <mergeCell ref="T228:Y228"/>
    <mergeCell ref="Z228:AD228"/>
    <mergeCell ref="AE228:AJ228"/>
    <mergeCell ref="AK228:AP228"/>
    <mergeCell ref="AQ228:AV228"/>
    <mergeCell ref="AW228:BD228"/>
    <mergeCell ref="BE228:BL228"/>
    <mergeCell ref="T227:Y227"/>
    <mergeCell ref="Z227:AD227"/>
    <mergeCell ref="AE227:AJ227"/>
    <mergeCell ref="AK227:AP227"/>
    <mergeCell ref="AQ227:AV227"/>
    <mergeCell ref="AW227:BD227"/>
    <mergeCell ref="A226:F226"/>
    <mergeCell ref="G226:S226"/>
    <mergeCell ref="T226:Y226"/>
    <mergeCell ref="Z226:AD226"/>
    <mergeCell ref="AE226:AJ226"/>
    <mergeCell ref="AK226:AP226"/>
    <mergeCell ref="AQ226:AV226"/>
    <mergeCell ref="BH217:BL217"/>
    <mergeCell ref="AE217:AI217"/>
    <mergeCell ref="AJ217:AN217"/>
    <mergeCell ref="AO217:AS217"/>
    <mergeCell ref="AT217:AW217"/>
    <mergeCell ref="AX217:BB217"/>
    <mergeCell ref="BC217:BG217"/>
    <mergeCell ref="AO216:AS216"/>
    <mergeCell ref="AT216:AW216"/>
    <mergeCell ref="AX216:BB216"/>
    <mergeCell ref="BC216:BG216"/>
    <mergeCell ref="BH216:BL216"/>
    <mergeCell ref="A217:F217"/>
    <mergeCell ref="G217:P217"/>
    <mergeCell ref="Q217:U217"/>
    <mergeCell ref="V217:Y217"/>
    <mergeCell ref="Z217:AD217"/>
    <mergeCell ref="AX215:BB215"/>
    <mergeCell ref="BC215:BG215"/>
    <mergeCell ref="BH215:BL215"/>
    <mergeCell ref="A216:F216"/>
    <mergeCell ref="G216:P216"/>
    <mergeCell ref="Q216:U216"/>
    <mergeCell ref="V216:Y216"/>
    <mergeCell ref="Z216:AD216"/>
    <mergeCell ref="AE216:AI216"/>
    <mergeCell ref="AJ216:AN216"/>
    <mergeCell ref="A215:F215"/>
    <mergeCell ref="G215:P215"/>
    <mergeCell ref="Q215:U215"/>
    <mergeCell ref="V215:Y215"/>
    <mergeCell ref="Z215:AD215"/>
    <mergeCell ref="AE215:AI215"/>
    <mergeCell ref="AJ215:AN215"/>
    <mergeCell ref="AO215:AS215"/>
    <mergeCell ref="AT215:AW215"/>
    <mergeCell ref="BG205:BL205"/>
    <mergeCell ref="BG204:BL204"/>
    <mergeCell ref="A205:F205"/>
    <mergeCell ref="G205:S205"/>
    <mergeCell ref="T205:Y205"/>
    <mergeCell ref="Z205:AD205"/>
    <mergeCell ref="AE205:AJ205"/>
    <mergeCell ref="AK205:AP205"/>
    <mergeCell ref="AQ205:AV205"/>
    <mergeCell ref="AW205:BA205"/>
    <mergeCell ref="BB205:BF205"/>
    <mergeCell ref="Z204:AD204"/>
    <mergeCell ref="AE204:AJ204"/>
    <mergeCell ref="AK204:AP204"/>
    <mergeCell ref="AQ204:AV204"/>
    <mergeCell ref="AW204:BA204"/>
    <mergeCell ref="BB204:BF204"/>
    <mergeCell ref="A203:F203"/>
    <mergeCell ref="G203:S203"/>
    <mergeCell ref="T203:Y203"/>
    <mergeCell ref="Z203:AD203"/>
    <mergeCell ref="AE203:AJ203"/>
    <mergeCell ref="AK203:AP203"/>
    <mergeCell ref="AQ203:AV203"/>
    <mergeCell ref="AW203:BA203"/>
    <mergeCell ref="BB203:BF203"/>
    <mergeCell ref="AP179:AT179"/>
    <mergeCell ref="AU179:AY179"/>
    <mergeCell ref="AZ179:BD179"/>
    <mergeCell ref="A179:F179"/>
    <mergeCell ref="G179:S179"/>
    <mergeCell ref="T179:Z179"/>
    <mergeCell ref="AA179:AE179"/>
    <mergeCell ref="AF179:AJ179"/>
    <mergeCell ref="AK179:AO179"/>
    <mergeCell ref="AP170:AT170"/>
    <mergeCell ref="AU170:AY170"/>
    <mergeCell ref="AZ170:BD170"/>
    <mergeCell ref="BE170:BI170"/>
    <mergeCell ref="BJ170:BN170"/>
    <mergeCell ref="BO170:BS170"/>
    <mergeCell ref="A170:F170"/>
    <mergeCell ref="G170:S170"/>
    <mergeCell ref="T170:Z170"/>
    <mergeCell ref="AA170:AE170"/>
    <mergeCell ref="AF170:AJ170"/>
    <mergeCell ref="AK170:AO170"/>
    <mergeCell ref="BA159:BC159"/>
    <mergeCell ref="BD159:BF159"/>
    <mergeCell ref="BG159:BI159"/>
    <mergeCell ref="BJ159:BL159"/>
    <mergeCell ref="A159:C159"/>
    <mergeCell ref="D159:V159"/>
    <mergeCell ref="W159:Y159"/>
    <mergeCell ref="Z159:AB159"/>
    <mergeCell ref="AC159:AE159"/>
    <mergeCell ref="AF159:AH159"/>
    <mergeCell ref="AI159:AK159"/>
    <mergeCell ref="AL159:AN159"/>
    <mergeCell ref="BN149:BR149"/>
    <mergeCell ref="A149:T149"/>
    <mergeCell ref="U149:Y149"/>
    <mergeCell ref="Z149:AD149"/>
    <mergeCell ref="AE149:AI149"/>
    <mergeCell ref="AJ149:AN149"/>
    <mergeCell ref="AO149:AS149"/>
    <mergeCell ref="AP140:AT140"/>
    <mergeCell ref="AU140:AY140"/>
    <mergeCell ref="AZ140:BD140"/>
    <mergeCell ref="BE140:BI140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134:C134"/>
    <mergeCell ref="D134:P134"/>
    <mergeCell ref="Q134:U134"/>
    <mergeCell ref="V134:AE134"/>
    <mergeCell ref="AF134:AJ134"/>
    <mergeCell ref="AK134:AO134"/>
    <mergeCell ref="A133:C133"/>
    <mergeCell ref="D133:P133"/>
    <mergeCell ref="Q133:U133"/>
    <mergeCell ref="V133:AE133"/>
    <mergeCell ref="AF133:AJ133"/>
    <mergeCell ref="AK133:AO133"/>
    <mergeCell ref="BT125:BX125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A119:C119"/>
    <mergeCell ref="D119:P119"/>
    <mergeCell ref="Q119:U119"/>
    <mergeCell ref="V119:AE119"/>
    <mergeCell ref="AF119:AJ119"/>
    <mergeCell ref="AK119:AO119"/>
    <mergeCell ref="AU118:AY118"/>
    <mergeCell ref="AZ118:BD118"/>
    <mergeCell ref="BE118:BI118"/>
    <mergeCell ref="BJ118:BN118"/>
    <mergeCell ref="BO118:BS118"/>
    <mergeCell ref="BT118:BX118"/>
    <mergeCell ref="A118:C118"/>
    <mergeCell ref="D118:P118"/>
    <mergeCell ref="Q118:U118"/>
    <mergeCell ref="V118:AE118"/>
    <mergeCell ref="AF118:AJ118"/>
    <mergeCell ref="AK118:AO118"/>
    <mergeCell ref="AP118:AT118"/>
    <mergeCell ref="A108:C108"/>
    <mergeCell ref="D108:T108"/>
    <mergeCell ref="U108:Y108"/>
    <mergeCell ref="Z108:AD108"/>
    <mergeCell ref="AE108:AI108"/>
    <mergeCell ref="AJ108:AN108"/>
    <mergeCell ref="AO108:AS108"/>
    <mergeCell ref="BB99:BF99"/>
    <mergeCell ref="BG99:BK99"/>
    <mergeCell ref="BL99:BP99"/>
    <mergeCell ref="BQ99:BT99"/>
    <mergeCell ref="BU99:BY99"/>
    <mergeCell ref="A99:C99"/>
    <mergeCell ref="D99:T99"/>
    <mergeCell ref="U99:Y99"/>
    <mergeCell ref="Z99:AD99"/>
    <mergeCell ref="AE99:AH99"/>
    <mergeCell ref="AI99:AM99"/>
    <mergeCell ref="AN99:AR99"/>
    <mergeCell ref="AS99:AW99"/>
    <mergeCell ref="AX99:BA99"/>
    <mergeCell ref="BG80:BK80"/>
    <mergeCell ref="BG79:BK79"/>
    <mergeCell ref="A80:D80"/>
    <mergeCell ref="E80:W80"/>
    <mergeCell ref="X80:AB80"/>
    <mergeCell ref="AC80:AG80"/>
    <mergeCell ref="AH80:AL80"/>
    <mergeCell ref="AM80:AQ80"/>
    <mergeCell ref="AR80:AV80"/>
    <mergeCell ref="AW80:BA80"/>
    <mergeCell ref="BB80:BF80"/>
    <mergeCell ref="BG78:BK78"/>
    <mergeCell ref="A79:D79"/>
    <mergeCell ref="E79:W79"/>
    <mergeCell ref="X79:AB79"/>
    <mergeCell ref="AC79:AG79"/>
    <mergeCell ref="AH79:AL79"/>
    <mergeCell ref="AM79:AQ79"/>
    <mergeCell ref="AR79:AV79"/>
    <mergeCell ref="AW79:BA79"/>
    <mergeCell ref="BB79:BF79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A76:D76"/>
    <mergeCell ref="E76:W76"/>
    <mergeCell ref="X76:AB76"/>
    <mergeCell ref="AC76:AG76"/>
    <mergeCell ref="AH76:AL76"/>
    <mergeCell ref="BL59:BP59"/>
    <mergeCell ref="BQ59:BT59"/>
    <mergeCell ref="BU59:BY59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43:AA243"/>
    <mergeCell ref="AH243:AP243"/>
    <mergeCell ref="AU243:BF243"/>
    <mergeCell ref="AH244:AP244"/>
    <mergeCell ref="AU244:BF244"/>
    <mergeCell ref="A31:D31"/>
    <mergeCell ref="E31:T31"/>
    <mergeCell ref="U31:Y31"/>
    <mergeCell ref="Z31:AD31"/>
    <mergeCell ref="AE31:AH31"/>
    <mergeCell ref="A236:BL236"/>
    <mergeCell ref="A240:AA240"/>
    <mergeCell ref="AH240:AP240"/>
    <mergeCell ref="AU240:BF240"/>
    <mergeCell ref="AH241:AP241"/>
    <mergeCell ref="AU241:BF241"/>
    <mergeCell ref="AW225:BD225"/>
    <mergeCell ref="BE225:BL225"/>
    <mergeCell ref="A230:BL230"/>
    <mergeCell ref="A231:BL231"/>
    <mergeCell ref="A234:BL234"/>
    <mergeCell ref="A235:BL235"/>
    <mergeCell ref="AW226:BD226"/>
    <mergeCell ref="BE226:BL226"/>
    <mergeCell ref="A227:F227"/>
    <mergeCell ref="G227:S227"/>
    <mergeCell ref="AQ224:AV224"/>
    <mergeCell ref="AW224:BD224"/>
    <mergeCell ref="BE224:BL224"/>
    <mergeCell ref="A225:F225"/>
    <mergeCell ref="G225:S225"/>
    <mergeCell ref="T225:Y225"/>
    <mergeCell ref="Z225:AD225"/>
    <mergeCell ref="AE225:AJ225"/>
    <mergeCell ref="AK225:AP225"/>
    <mergeCell ref="AQ225:AV225"/>
    <mergeCell ref="A224:F224"/>
    <mergeCell ref="G224:S224"/>
    <mergeCell ref="T224:Y224"/>
    <mergeCell ref="Z224:AD224"/>
    <mergeCell ref="AE224:AJ224"/>
    <mergeCell ref="AK224:AP224"/>
    <mergeCell ref="BE221:BL222"/>
    <mergeCell ref="A223:F223"/>
    <mergeCell ref="G223:S223"/>
    <mergeCell ref="T223:Y223"/>
    <mergeCell ref="Z223:AD223"/>
    <mergeCell ref="AE223:AJ223"/>
    <mergeCell ref="AK223:AP223"/>
    <mergeCell ref="AQ223:AV223"/>
    <mergeCell ref="AW223:BD223"/>
    <mergeCell ref="BE223:BL223"/>
    <mergeCell ref="A219:BL219"/>
    <mergeCell ref="A220:BL220"/>
    <mergeCell ref="A221:F222"/>
    <mergeCell ref="G221:S222"/>
    <mergeCell ref="T221:Y222"/>
    <mergeCell ref="Z221:AD222"/>
    <mergeCell ref="AE221:AJ222"/>
    <mergeCell ref="AK221:AP222"/>
    <mergeCell ref="AQ221:AV222"/>
    <mergeCell ref="AW221:BD222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T210:AW211"/>
    <mergeCell ref="AX210:BG210"/>
    <mergeCell ref="BH210:BL211"/>
    <mergeCell ref="Z211:AD211"/>
    <mergeCell ref="AE211:AI211"/>
    <mergeCell ref="AX211:BB211"/>
    <mergeCell ref="BC211:BG211"/>
    <mergeCell ref="A208:BL208"/>
    <mergeCell ref="A209:F211"/>
    <mergeCell ref="G209:P211"/>
    <mergeCell ref="Q209:AN209"/>
    <mergeCell ref="AO209:BL209"/>
    <mergeCell ref="Q210:U211"/>
    <mergeCell ref="V210:Y211"/>
    <mergeCell ref="Z210:AI210"/>
    <mergeCell ref="AJ210:AN211"/>
    <mergeCell ref="AO210:AS211"/>
    <mergeCell ref="AK202:AP202"/>
    <mergeCell ref="AQ202:AV202"/>
    <mergeCell ref="AW202:BA202"/>
    <mergeCell ref="BB202:BF202"/>
    <mergeCell ref="BG202:BL202"/>
    <mergeCell ref="A207:BL207"/>
    <mergeCell ref="BG203:BL203"/>
    <mergeCell ref="A204:F204"/>
    <mergeCell ref="G204:S204"/>
    <mergeCell ref="T204:Y204"/>
    <mergeCell ref="AK201:AP201"/>
    <mergeCell ref="AQ201:AV201"/>
    <mergeCell ref="AW201:BA201"/>
    <mergeCell ref="BB201:BF201"/>
    <mergeCell ref="BG201:BL201"/>
    <mergeCell ref="A202:F202"/>
    <mergeCell ref="G202:S202"/>
    <mergeCell ref="T202:Y202"/>
    <mergeCell ref="Z202:AD202"/>
    <mergeCell ref="AE202:AJ202"/>
    <mergeCell ref="AK200:AP200"/>
    <mergeCell ref="AQ200:AV200"/>
    <mergeCell ref="AW200:BA200"/>
    <mergeCell ref="BB200:BF200"/>
    <mergeCell ref="BG200:BL200"/>
    <mergeCell ref="A201:F201"/>
    <mergeCell ref="G201:S201"/>
    <mergeCell ref="T201:Y201"/>
    <mergeCell ref="Z201:AD201"/>
    <mergeCell ref="AE201:AJ201"/>
    <mergeCell ref="AQ198:AV199"/>
    <mergeCell ref="AW198:BF198"/>
    <mergeCell ref="BG198:BL199"/>
    <mergeCell ref="AW199:BA199"/>
    <mergeCell ref="BB199:BF199"/>
    <mergeCell ref="A200:F200"/>
    <mergeCell ref="G200:S200"/>
    <mergeCell ref="T200:Y200"/>
    <mergeCell ref="Z200:AD200"/>
    <mergeCell ref="AE200:AJ200"/>
    <mergeCell ref="A198:F199"/>
    <mergeCell ref="G198:S199"/>
    <mergeCell ref="T198:Y199"/>
    <mergeCell ref="Z198:AD199"/>
    <mergeCell ref="AE198:AJ199"/>
    <mergeCell ref="AK198:AP199"/>
    <mergeCell ref="BP188:BS188"/>
    <mergeCell ref="A191:BL191"/>
    <mergeCell ref="A192:BL192"/>
    <mergeCell ref="A195:BL195"/>
    <mergeCell ref="A196:BL196"/>
    <mergeCell ref="A197:BL197"/>
    <mergeCell ref="AO188:AR188"/>
    <mergeCell ref="AS188:AW188"/>
    <mergeCell ref="AX188:BA188"/>
    <mergeCell ref="BB188:BF188"/>
    <mergeCell ref="BG188:BJ188"/>
    <mergeCell ref="BK188:BO188"/>
    <mergeCell ref="BB187:BF187"/>
    <mergeCell ref="BG187:BJ187"/>
    <mergeCell ref="BK187:BO187"/>
    <mergeCell ref="BP187:BS187"/>
    <mergeCell ref="A188:M188"/>
    <mergeCell ref="N188:U188"/>
    <mergeCell ref="V188:Z188"/>
    <mergeCell ref="AA188:AE188"/>
    <mergeCell ref="AF188:AI188"/>
    <mergeCell ref="AJ188:AN188"/>
    <mergeCell ref="BP186:BS186"/>
    <mergeCell ref="A187:M187"/>
    <mergeCell ref="N187:U187"/>
    <mergeCell ref="V187:Z187"/>
    <mergeCell ref="AA187:AE187"/>
    <mergeCell ref="AF187:AI187"/>
    <mergeCell ref="AJ187:AN187"/>
    <mergeCell ref="AO187:AR187"/>
    <mergeCell ref="AS187:AW187"/>
    <mergeCell ref="AX187:BA187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AA185:AE185"/>
    <mergeCell ref="AF185:AI185"/>
    <mergeCell ref="AJ185:AN185"/>
    <mergeCell ref="AO185:AR185"/>
    <mergeCell ref="AS185:AW185"/>
    <mergeCell ref="AX185:BA185"/>
    <mergeCell ref="A182:BL182"/>
    <mergeCell ref="A183:BM183"/>
    <mergeCell ref="A184:M185"/>
    <mergeCell ref="N184:U185"/>
    <mergeCell ref="V184:Z185"/>
    <mergeCell ref="AA184:AI184"/>
    <mergeCell ref="AJ184:AR184"/>
    <mergeCell ref="AS184:BA184"/>
    <mergeCell ref="BB184:BJ184"/>
    <mergeCell ref="BK184:BS184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U178:AY178"/>
    <mergeCell ref="AZ178:BD178"/>
    <mergeCell ref="AU176:AY176"/>
    <mergeCell ref="AZ176:BD176"/>
    <mergeCell ref="A177:F177"/>
    <mergeCell ref="G177:S177"/>
    <mergeCell ref="T177:Z177"/>
    <mergeCell ref="AA177:AE177"/>
    <mergeCell ref="AF177:AJ177"/>
    <mergeCell ref="AK177:AO177"/>
    <mergeCell ref="AP177:AT177"/>
    <mergeCell ref="AU177:AY177"/>
    <mergeCell ref="AP175:AT175"/>
    <mergeCell ref="AU175:AY175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172:BL172"/>
    <mergeCell ref="A173:BD173"/>
    <mergeCell ref="A174:F175"/>
    <mergeCell ref="G174:S175"/>
    <mergeCell ref="T174:Z175"/>
    <mergeCell ref="AA174:AO174"/>
    <mergeCell ref="AP174:BD174"/>
    <mergeCell ref="AA175:AE175"/>
    <mergeCell ref="AF175:AJ175"/>
    <mergeCell ref="AK175:AO175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4:BS164"/>
    <mergeCell ref="A165:F166"/>
    <mergeCell ref="G165:S166"/>
    <mergeCell ref="T165:Z166"/>
    <mergeCell ref="AA165:AO165"/>
    <mergeCell ref="AP165:BD165"/>
    <mergeCell ref="BE165:BS165"/>
    <mergeCell ref="AA166:AE166"/>
    <mergeCell ref="AF166:AJ166"/>
    <mergeCell ref="AK166:AO166"/>
    <mergeCell ref="BA158:BC158"/>
    <mergeCell ref="BD158:BF158"/>
    <mergeCell ref="BG158:BI158"/>
    <mergeCell ref="BJ158:BL158"/>
    <mergeCell ref="A162:BL162"/>
    <mergeCell ref="A163:BS163"/>
    <mergeCell ref="AO159:AQ159"/>
    <mergeCell ref="AR159:AT159"/>
    <mergeCell ref="AU159:AW159"/>
    <mergeCell ref="AX159:AZ159"/>
    <mergeCell ref="AI158:AK158"/>
    <mergeCell ref="AL158:AN158"/>
    <mergeCell ref="AO158:AQ158"/>
    <mergeCell ref="AR158:AT158"/>
    <mergeCell ref="AU158:AW158"/>
    <mergeCell ref="AX158:AZ158"/>
    <mergeCell ref="BA157:BC157"/>
    <mergeCell ref="BD157:BF157"/>
    <mergeCell ref="BG157:BI157"/>
    <mergeCell ref="BJ157:BL157"/>
    <mergeCell ref="A158:C158"/>
    <mergeCell ref="D158:V158"/>
    <mergeCell ref="W158:Y158"/>
    <mergeCell ref="Z158:AB158"/>
    <mergeCell ref="AC158:AE158"/>
    <mergeCell ref="AF158:AH158"/>
    <mergeCell ref="AI157:AK157"/>
    <mergeCell ref="AL157:AN157"/>
    <mergeCell ref="AO157:AQ157"/>
    <mergeCell ref="AR157:AT157"/>
    <mergeCell ref="AU157:AW157"/>
    <mergeCell ref="AX157:AZ157"/>
    <mergeCell ref="BA156:BC156"/>
    <mergeCell ref="BD156:BF156"/>
    <mergeCell ref="BG156:BI156"/>
    <mergeCell ref="BJ156:BL156"/>
    <mergeCell ref="A157:C157"/>
    <mergeCell ref="D157:V157"/>
    <mergeCell ref="W157:Y157"/>
    <mergeCell ref="Z157:AB157"/>
    <mergeCell ref="AC157:AE157"/>
    <mergeCell ref="AF157:AH157"/>
    <mergeCell ref="AI156:AK156"/>
    <mergeCell ref="AL156:AN156"/>
    <mergeCell ref="AO156:AQ156"/>
    <mergeCell ref="AR156:AT156"/>
    <mergeCell ref="AU156:AW156"/>
    <mergeCell ref="AX156:AZ156"/>
    <mergeCell ref="A156:C156"/>
    <mergeCell ref="D156:V156"/>
    <mergeCell ref="W156:Y156"/>
    <mergeCell ref="Z156:AB156"/>
    <mergeCell ref="AC156:AE156"/>
    <mergeCell ref="AF156:AH156"/>
    <mergeCell ref="BJ154:BL155"/>
    <mergeCell ref="W155:Y155"/>
    <mergeCell ref="Z155:AB155"/>
    <mergeCell ref="AC155:AE155"/>
    <mergeCell ref="AF155:AH155"/>
    <mergeCell ref="AI155:AK155"/>
    <mergeCell ref="AL155:AN155"/>
    <mergeCell ref="AO155:AQ155"/>
    <mergeCell ref="AR155:AT155"/>
    <mergeCell ref="BG153:BL153"/>
    <mergeCell ref="W154:AB154"/>
    <mergeCell ref="AC154:AH154"/>
    <mergeCell ref="AI154:AN154"/>
    <mergeCell ref="AO154:AT154"/>
    <mergeCell ref="AU154:AW155"/>
    <mergeCell ref="AX154:AZ155"/>
    <mergeCell ref="BA154:BC155"/>
    <mergeCell ref="BD154:BF155"/>
    <mergeCell ref="BG154:BI155"/>
    <mergeCell ref="A153:C155"/>
    <mergeCell ref="D153:V155"/>
    <mergeCell ref="W153:AH153"/>
    <mergeCell ref="AI153:AT153"/>
    <mergeCell ref="AU153:AZ153"/>
    <mergeCell ref="BA153:BF153"/>
    <mergeCell ref="AT148:AX148"/>
    <mergeCell ref="AY148:BC148"/>
    <mergeCell ref="BD148:BH148"/>
    <mergeCell ref="BI148:BM148"/>
    <mergeCell ref="BN148:BR148"/>
    <mergeCell ref="A152:BL152"/>
    <mergeCell ref="AT149:AX149"/>
    <mergeCell ref="AY149:BC149"/>
    <mergeCell ref="BD149:BH149"/>
    <mergeCell ref="BI149:BM149"/>
    <mergeCell ref="A148:T148"/>
    <mergeCell ref="U148:Y148"/>
    <mergeCell ref="Z148:AD148"/>
    <mergeCell ref="AE148:AI148"/>
    <mergeCell ref="AJ148:AN148"/>
    <mergeCell ref="AO148:AS148"/>
    <mergeCell ref="AO147:AS147"/>
    <mergeCell ref="AT147:AX147"/>
    <mergeCell ref="AY147:BC147"/>
    <mergeCell ref="BD147:BH147"/>
    <mergeCell ref="BI147:BM147"/>
    <mergeCell ref="BN147:BR147"/>
    <mergeCell ref="AT146:AX146"/>
    <mergeCell ref="AY146:BC146"/>
    <mergeCell ref="BD146:BH146"/>
    <mergeCell ref="BI146:BM146"/>
    <mergeCell ref="BN146:BR146"/>
    <mergeCell ref="A147:T147"/>
    <mergeCell ref="U147:Y147"/>
    <mergeCell ref="Z147:AD147"/>
    <mergeCell ref="AE147:AI147"/>
    <mergeCell ref="AJ147:AN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144:T145"/>
    <mergeCell ref="U144:AD144"/>
    <mergeCell ref="AE144:AN144"/>
    <mergeCell ref="AO144:AX144"/>
    <mergeCell ref="AY144:BH144"/>
    <mergeCell ref="BI144:BR144"/>
    <mergeCell ref="U145:Y145"/>
    <mergeCell ref="Z145:AD145"/>
    <mergeCell ref="AE145:AI145"/>
    <mergeCell ref="AJ145:AN145"/>
    <mergeCell ref="AP132:AT132"/>
    <mergeCell ref="AU132:AY132"/>
    <mergeCell ref="AZ132:BD132"/>
    <mergeCell ref="BE132:BI132"/>
    <mergeCell ref="A142:BL142"/>
    <mergeCell ref="A143:BR143"/>
    <mergeCell ref="AP133:AT133"/>
    <mergeCell ref="AU133:AY133"/>
    <mergeCell ref="AZ133:BD133"/>
    <mergeCell ref="BE133:BI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BT117:BX117"/>
    <mergeCell ref="A127:BL127"/>
    <mergeCell ref="A128:C129"/>
    <mergeCell ref="D128:P129"/>
    <mergeCell ref="Q128:U129"/>
    <mergeCell ref="V128:AE129"/>
    <mergeCell ref="AF128:AT128"/>
    <mergeCell ref="AU128:BI128"/>
    <mergeCell ref="AF129:AJ129"/>
    <mergeCell ref="AK129:AO129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BJ113:BX113"/>
    <mergeCell ref="AF114:AJ114"/>
    <mergeCell ref="AK114:AO114"/>
    <mergeCell ref="AP114:AT114"/>
    <mergeCell ref="AU114:AY114"/>
    <mergeCell ref="AZ114:BD114"/>
    <mergeCell ref="BE114:BI114"/>
    <mergeCell ref="BJ114:BN114"/>
    <mergeCell ref="BO114:BS114"/>
    <mergeCell ref="BT114:BX114"/>
    <mergeCell ref="A113:C114"/>
    <mergeCell ref="D113:P114"/>
    <mergeCell ref="Q113:U114"/>
    <mergeCell ref="V113:AE114"/>
    <mergeCell ref="AF113:AT113"/>
    <mergeCell ref="AU113:BI113"/>
    <mergeCell ref="AO107:AS107"/>
    <mergeCell ref="AT107:AX107"/>
    <mergeCell ref="AY107:BC107"/>
    <mergeCell ref="BD107:BH107"/>
    <mergeCell ref="A111:BL111"/>
    <mergeCell ref="A112:BL112"/>
    <mergeCell ref="AT108:AX108"/>
    <mergeCell ref="AY108:BC108"/>
    <mergeCell ref="BD108:BH108"/>
    <mergeCell ref="AO106:AS106"/>
    <mergeCell ref="AT106:AX106"/>
    <mergeCell ref="AY106:BC106"/>
    <mergeCell ref="BD106:BH106"/>
    <mergeCell ref="A107:C107"/>
    <mergeCell ref="D107:T107"/>
    <mergeCell ref="U107:Y107"/>
    <mergeCell ref="Z107:AD107"/>
    <mergeCell ref="AE107:AI107"/>
    <mergeCell ref="AJ107:AN107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105:C105"/>
    <mergeCell ref="D105:T105"/>
    <mergeCell ref="U105:Y105"/>
    <mergeCell ref="Z105:AD105"/>
    <mergeCell ref="AE105:AI105"/>
    <mergeCell ref="AJ105:AN105"/>
    <mergeCell ref="AE104:AI104"/>
    <mergeCell ref="AJ104:AN104"/>
    <mergeCell ref="AO104:AS104"/>
    <mergeCell ref="AT104:AX104"/>
    <mergeCell ref="AY104:BC104"/>
    <mergeCell ref="BD104:BH104"/>
    <mergeCell ref="BQ98:BT98"/>
    <mergeCell ref="BU98:BY98"/>
    <mergeCell ref="A101:BL101"/>
    <mergeCell ref="A102:BH102"/>
    <mergeCell ref="A103:C104"/>
    <mergeCell ref="D103:T104"/>
    <mergeCell ref="U103:AN103"/>
    <mergeCell ref="AO103:BH103"/>
    <mergeCell ref="U104:Y104"/>
    <mergeCell ref="Z104:AD104"/>
    <mergeCell ref="AN98:AR98"/>
    <mergeCell ref="AS98:AW98"/>
    <mergeCell ref="AX98:BA98"/>
    <mergeCell ref="BB98:BF98"/>
    <mergeCell ref="BG98:BK98"/>
    <mergeCell ref="BL98:BP98"/>
    <mergeCell ref="A98:C98"/>
    <mergeCell ref="D98:T98"/>
    <mergeCell ref="U98:Y98"/>
    <mergeCell ref="Z98:AD98"/>
    <mergeCell ref="AE98:AH98"/>
    <mergeCell ref="AI98:AM98"/>
    <mergeCell ref="AX97:BA97"/>
    <mergeCell ref="BB97:BF97"/>
    <mergeCell ref="BG97:BK97"/>
    <mergeCell ref="BL97:BP97"/>
    <mergeCell ref="BQ97:BT97"/>
    <mergeCell ref="BU97:BY97"/>
    <mergeCell ref="BQ96:BT96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U95:Y95"/>
    <mergeCell ref="Z95:AD95"/>
    <mergeCell ref="AE95:AH95"/>
    <mergeCell ref="AI95:AM95"/>
    <mergeCell ref="AN95:AR95"/>
    <mergeCell ref="AS95:AW95"/>
    <mergeCell ref="BB88:BF88"/>
    <mergeCell ref="BG88:BK88"/>
    <mergeCell ref="A91:BL91"/>
    <mergeCell ref="A92:BL92"/>
    <mergeCell ref="A93:BY93"/>
    <mergeCell ref="A94:C95"/>
    <mergeCell ref="D94:T95"/>
    <mergeCell ref="U94:AM94"/>
    <mergeCell ref="AN94:BF94"/>
    <mergeCell ref="BG94:BY94"/>
    <mergeCell ref="BB87:BF87"/>
    <mergeCell ref="BG87:BK87"/>
    <mergeCell ref="A88:E88"/>
    <mergeCell ref="F88:W88"/>
    <mergeCell ref="X88:AB88"/>
    <mergeCell ref="AC88:AG88"/>
    <mergeCell ref="AH88:AL88"/>
    <mergeCell ref="AM88:AQ88"/>
    <mergeCell ref="AR88:AV88"/>
    <mergeCell ref="AW88:BA88"/>
    <mergeCell ref="BB86:BF86"/>
    <mergeCell ref="BG86:BK86"/>
    <mergeCell ref="A87:E87"/>
    <mergeCell ref="F87:W87"/>
    <mergeCell ref="X87:AB87"/>
    <mergeCell ref="AC87:AG87"/>
    <mergeCell ref="AH87:AL87"/>
    <mergeCell ref="AM87:AQ87"/>
    <mergeCell ref="AR87:AV87"/>
    <mergeCell ref="AW87:BA87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A84:E85"/>
    <mergeCell ref="F84:W85"/>
    <mergeCell ref="X84:AQ84"/>
    <mergeCell ref="AR84:BK84"/>
    <mergeCell ref="X85:AB85"/>
    <mergeCell ref="AC85:AG85"/>
    <mergeCell ref="AH85:AL85"/>
    <mergeCell ref="AM85:AQ85"/>
    <mergeCell ref="AR85:AV85"/>
    <mergeCell ref="AW85:BA85"/>
    <mergeCell ref="AR75:AV75"/>
    <mergeCell ref="AW75:BA75"/>
    <mergeCell ref="BB75:BF75"/>
    <mergeCell ref="BG75:BK75"/>
    <mergeCell ref="A82:BL82"/>
    <mergeCell ref="A83:BK83"/>
    <mergeCell ref="AM76:AQ76"/>
    <mergeCell ref="AR76:AV76"/>
    <mergeCell ref="AW76:BA76"/>
    <mergeCell ref="BB76:BF76"/>
    <mergeCell ref="AR74:AV74"/>
    <mergeCell ref="AW74:BA74"/>
    <mergeCell ref="BB74:BF74"/>
    <mergeCell ref="BG74:BK74"/>
    <mergeCell ref="A75:D75"/>
    <mergeCell ref="E75:W75"/>
    <mergeCell ref="X75:AB75"/>
    <mergeCell ref="AC75:AG75"/>
    <mergeCell ref="AH75:AL75"/>
    <mergeCell ref="AM75:AQ75"/>
    <mergeCell ref="AR73:AV73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73:D73"/>
    <mergeCell ref="E73:W73"/>
    <mergeCell ref="X73:AB73"/>
    <mergeCell ref="AC73:AG73"/>
    <mergeCell ref="AH73:AL73"/>
    <mergeCell ref="AM73:AQ73"/>
    <mergeCell ref="AH72:AL72"/>
    <mergeCell ref="AM72:AQ72"/>
    <mergeCell ref="AR72:AV72"/>
    <mergeCell ref="AW72:BA72"/>
    <mergeCell ref="BB72:BF72"/>
    <mergeCell ref="BG72:BK72"/>
    <mergeCell ref="BQ67:BT67"/>
    <mergeCell ref="BU67:BY67"/>
    <mergeCell ref="A69:BL69"/>
    <mergeCell ref="A70:BK70"/>
    <mergeCell ref="A71:D72"/>
    <mergeCell ref="E71:W72"/>
    <mergeCell ref="X71:AQ71"/>
    <mergeCell ref="AR71:BK71"/>
    <mergeCell ref="X72:AB72"/>
    <mergeCell ref="AC72:AG72"/>
    <mergeCell ref="AN67:AR67"/>
    <mergeCell ref="AS67:AW67"/>
    <mergeCell ref="AX67:BA67"/>
    <mergeCell ref="BB67:BF67"/>
    <mergeCell ref="BG67:BK67"/>
    <mergeCell ref="BL67:BP67"/>
    <mergeCell ref="A67:E67"/>
    <mergeCell ref="F67:T67"/>
    <mergeCell ref="U67:Y67"/>
    <mergeCell ref="Z67:AD67"/>
    <mergeCell ref="AE67:AH67"/>
    <mergeCell ref="AI67:AM67"/>
    <mergeCell ref="AX66:BA66"/>
    <mergeCell ref="BB66:BF66"/>
    <mergeCell ref="BG66:BK66"/>
    <mergeCell ref="BL66:BP66"/>
    <mergeCell ref="BQ66:BT66"/>
    <mergeCell ref="BU66:BY66"/>
    <mergeCell ref="BQ65:BT65"/>
    <mergeCell ref="BU65:BY65"/>
    <mergeCell ref="A66:E66"/>
    <mergeCell ref="F66:T66"/>
    <mergeCell ref="U66:Y66"/>
    <mergeCell ref="Z66:AD66"/>
    <mergeCell ref="AE66:AH66"/>
    <mergeCell ref="AI66:AM66"/>
    <mergeCell ref="AN66:AR66"/>
    <mergeCell ref="AS66:AW66"/>
    <mergeCell ref="AN65:AR65"/>
    <mergeCell ref="AS65:AW65"/>
    <mergeCell ref="AX65:BA65"/>
    <mergeCell ref="BB65:BF65"/>
    <mergeCell ref="BG65:BK65"/>
    <mergeCell ref="BL65:BP65"/>
    <mergeCell ref="BG64:BK64"/>
    <mergeCell ref="BL64:BP64"/>
    <mergeCell ref="BQ64:BT64"/>
    <mergeCell ref="BU64:BY64"/>
    <mergeCell ref="A65:E65"/>
    <mergeCell ref="F65:T65"/>
    <mergeCell ref="U65:Y65"/>
    <mergeCell ref="Z65:AD65"/>
    <mergeCell ref="AE65:AH65"/>
    <mergeCell ref="AI65:AM65"/>
    <mergeCell ref="AE64:AH64"/>
    <mergeCell ref="AI64:AM64"/>
    <mergeCell ref="AN64:AR64"/>
    <mergeCell ref="AS64:AW64"/>
    <mergeCell ref="AX64:BA64"/>
    <mergeCell ref="BB64:BF64"/>
    <mergeCell ref="BU54:BY54"/>
    <mergeCell ref="A61:BL61"/>
    <mergeCell ref="A62:BY62"/>
    <mergeCell ref="A63:E64"/>
    <mergeCell ref="F63:T64"/>
    <mergeCell ref="U63:AM63"/>
    <mergeCell ref="AN63:BF63"/>
    <mergeCell ref="BG63:BY63"/>
    <mergeCell ref="U64:Y64"/>
    <mergeCell ref="Z64:AD64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8 A158 A107">
    <cfRule type="cellIs" dxfId="38" priority="43" stopIfTrue="1" operator="equal">
      <formula>A97</formula>
    </cfRule>
  </conditionalFormatting>
  <conditionalFormatting sqref="A117:C117 A132:C132">
    <cfRule type="cellIs" dxfId="37" priority="44" stopIfTrue="1" operator="equal">
      <formula>A116</formula>
    </cfRule>
    <cfRule type="cellIs" dxfId="36" priority="45" stopIfTrue="1" operator="equal">
      <formula>0</formula>
    </cfRule>
  </conditionalFormatting>
  <conditionalFormatting sqref="A99">
    <cfRule type="cellIs" dxfId="35" priority="42" stopIfTrue="1" operator="equal">
      <formula>A98</formula>
    </cfRule>
  </conditionalFormatting>
  <conditionalFormatting sqref="A109">
    <cfRule type="cellIs" dxfId="34" priority="47" stopIfTrue="1" operator="equal">
      <formula>A107</formula>
    </cfRule>
  </conditionalFormatting>
  <conditionalFormatting sqref="A108">
    <cfRule type="cellIs" dxfId="33" priority="40" stopIfTrue="1" operator="equal">
      <formula>A107</formula>
    </cfRule>
  </conditionalFormatting>
  <conditionalFormatting sqref="A159">
    <cfRule type="cellIs" dxfId="32" priority="2" stopIfTrue="1" operator="equal">
      <formula>A158</formula>
    </cfRule>
  </conditionalFormatting>
  <conditionalFormatting sqref="A118:C118">
    <cfRule type="cellIs" dxfId="31" priority="37" stopIfTrue="1" operator="equal">
      <formula>A117</formula>
    </cfRule>
    <cfRule type="cellIs" dxfId="30" priority="38" stopIfTrue="1" operator="equal">
      <formula>0</formula>
    </cfRule>
  </conditionalFormatting>
  <conditionalFormatting sqref="A119:C119">
    <cfRule type="cellIs" dxfId="29" priority="35" stopIfTrue="1" operator="equal">
      <formula>A118</formula>
    </cfRule>
    <cfRule type="cellIs" dxfId="28" priority="36" stopIfTrue="1" operator="equal">
      <formula>0</formula>
    </cfRule>
  </conditionalFormatting>
  <conditionalFormatting sqref="A120:C120">
    <cfRule type="cellIs" dxfId="27" priority="33" stopIfTrue="1" operator="equal">
      <formula>A119</formula>
    </cfRule>
    <cfRule type="cellIs" dxfId="26" priority="34" stopIfTrue="1" operator="equal">
      <formula>0</formula>
    </cfRule>
  </conditionalFormatting>
  <conditionalFormatting sqref="A121:C121">
    <cfRule type="cellIs" dxfId="25" priority="31" stopIfTrue="1" operator="equal">
      <formula>A120</formula>
    </cfRule>
    <cfRule type="cellIs" dxfId="24" priority="32" stopIfTrue="1" operator="equal">
      <formula>0</formula>
    </cfRule>
  </conditionalFormatting>
  <conditionalFormatting sqref="A122:C122">
    <cfRule type="cellIs" dxfId="23" priority="29" stopIfTrue="1" operator="equal">
      <formula>A121</formula>
    </cfRule>
    <cfRule type="cellIs" dxfId="22" priority="30" stopIfTrue="1" operator="equal">
      <formula>0</formula>
    </cfRule>
  </conditionalFormatting>
  <conditionalFormatting sqref="A123:C123">
    <cfRule type="cellIs" dxfId="21" priority="27" stopIfTrue="1" operator="equal">
      <formula>A122</formula>
    </cfRule>
    <cfRule type="cellIs" dxfId="20" priority="28" stopIfTrue="1" operator="equal">
      <formula>0</formula>
    </cfRule>
  </conditionalFormatting>
  <conditionalFormatting sqref="A124:C124">
    <cfRule type="cellIs" dxfId="19" priority="25" stopIfTrue="1" operator="equal">
      <formula>A123</formula>
    </cfRule>
    <cfRule type="cellIs" dxfId="18" priority="26" stopIfTrue="1" operator="equal">
      <formula>0</formula>
    </cfRule>
  </conditionalFormatting>
  <conditionalFormatting sqref="A125:C125">
    <cfRule type="cellIs" dxfId="17" priority="23" stopIfTrue="1" operator="equal">
      <formula>A124</formula>
    </cfRule>
    <cfRule type="cellIs" dxfId="16" priority="24" stopIfTrue="1" operator="equal">
      <formula>0</formula>
    </cfRule>
  </conditionalFormatting>
  <conditionalFormatting sqref="A133:C133">
    <cfRule type="cellIs" dxfId="15" priority="19" stopIfTrue="1" operator="equal">
      <formula>A132</formula>
    </cfRule>
    <cfRule type="cellIs" dxfId="14" priority="20" stopIfTrue="1" operator="equal">
      <formula>0</formula>
    </cfRule>
  </conditionalFormatting>
  <conditionalFormatting sqref="A134:C134">
    <cfRule type="cellIs" dxfId="13" priority="17" stopIfTrue="1" operator="equal">
      <formula>A133</formula>
    </cfRule>
    <cfRule type="cellIs" dxfId="12" priority="18" stopIfTrue="1" operator="equal">
      <formula>0</formula>
    </cfRule>
  </conditionalFormatting>
  <conditionalFormatting sqref="A135:C135">
    <cfRule type="cellIs" dxfId="11" priority="15" stopIfTrue="1" operator="equal">
      <formula>A134</formula>
    </cfRule>
    <cfRule type="cellIs" dxfId="10" priority="16" stopIfTrue="1" operator="equal">
      <formula>0</formula>
    </cfRule>
  </conditionalFormatting>
  <conditionalFormatting sqref="A136:C136">
    <cfRule type="cellIs" dxfId="9" priority="13" stopIfTrue="1" operator="equal">
      <formula>A135</formula>
    </cfRule>
    <cfRule type="cellIs" dxfId="8" priority="14" stopIfTrue="1" operator="equal">
      <formula>0</formula>
    </cfRule>
  </conditionalFormatting>
  <conditionalFormatting sqref="A137:C137">
    <cfRule type="cellIs" dxfId="7" priority="11" stopIfTrue="1" operator="equal">
      <formula>A136</formula>
    </cfRule>
    <cfRule type="cellIs" dxfId="6" priority="12" stopIfTrue="1" operator="equal">
      <formula>0</formula>
    </cfRule>
  </conditionalFormatting>
  <conditionalFormatting sqref="A138:C138">
    <cfRule type="cellIs" dxfId="5" priority="9" stopIfTrue="1" operator="equal">
      <formula>A137</formula>
    </cfRule>
    <cfRule type="cellIs" dxfId="4" priority="10" stopIfTrue="1" operator="equal">
      <formula>0</formula>
    </cfRule>
  </conditionalFormatting>
  <conditionalFormatting sqref="A139:C139">
    <cfRule type="cellIs" dxfId="3" priority="7" stopIfTrue="1" operator="equal">
      <formula>A138</formula>
    </cfRule>
    <cfRule type="cellIs" dxfId="2" priority="8" stopIfTrue="1" operator="equal">
      <formula>0</formula>
    </cfRule>
  </conditionalFormatting>
  <conditionalFormatting sqref="A140:C140">
    <cfRule type="cellIs" dxfId="1" priority="5" stopIfTrue="1" operator="equal">
      <formula>A139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КПК0218110</vt:lpstr>
      <vt:lpstr>'Додаток2 КПК0218110'!Область_печати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2022-12-19T15:25:08Z</dcterms:modified>
</cp:coreProperties>
</file>