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8210" sheetId="6" r:id="rId1"/>
  </sheets>
  <definedNames>
    <definedName name="_xlnm.Print_Area" localSheetId="0">'Додаток2 КПК0218210'!$A$1:$BY$227</definedName>
  </definedNames>
  <calcPr calcId="162913"/>
</workbook>
</file>

<file path=xl/calcChain.xml><?xml version="1.0" encoding="utf-8"?>
<calcChain xmlns="http://schemas.openxmlformats.org/spreadsheetml/2006/main">
  <c r="BH203" i="6" l="1"/>
  <c r="AT203" i="6"/>
  <c r="AJ203" i="6"/>
  <c r="BH202" i="6"/>
  <c r="AT202" i="6"/>
  <c r="AJ202" i="6"/>
  <c r="BG193" i="6"/>
  <c r="AQ193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<sst xmlns="http://schemas.openxmlformats.org/spreadsheetml/2006/main" count="697" uniqueCount="257">
  <si>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</si>
  <si>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</si>
  <si>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</si>
  <si>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</si>
  <si>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</si>
  <si>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</si>
  <si>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</si>
  <si>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</si>
  <si>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</si>
  <si>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</si>
  <si>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</si>
  <si>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</si>
  <si>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</si>
  <si>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</si>
  <si>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</si>
  <si>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</si>
  <si>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</si>
  <si>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</si>
  <si>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</si>
  <si>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</si>
  <si>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</si>
  <si>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</si>
  <si>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</si>
  <si>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</si>
  <si>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</si>
  <si>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</si>
  <si>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</si>
  <si>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</si>
  <si>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</si>
  <si>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</si>
  <si>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</si>
  <si>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</si>
  <si>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</si>
  <si>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</si>
  <si>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</si>
  <si>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</si>
  <si>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</si>
  <si>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</si>
  <si>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</si>
  <si>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</si>
  <si>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</si>
  <si>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</si>
  <si>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</si>
  <si>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</si>
  <si>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</si>
  <si>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</si>
  <si>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</si>
  <si>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</si>
  <si>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</si>
  <si>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</si>
  <si>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</si>
  <si>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</si>
  <si>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</si>
  <si>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</si>
  <si>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</si>
  <si>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</si>
  <si>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</si>
  <si>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</si>
  <si>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</si>
  <si>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</si>
  <si>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</si>
  <si>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</si>
  <si>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</si>
  <si>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</si>
  <si>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</si>
  <si>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</si>
  <si>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</si>
  <si>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</si>
  <si>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</si>
  <si>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</si>
  <si>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</si>
  <si>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</si>
  <si>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</si>
  <si>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</si>
  <si>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</si>
  <si>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</si>
  <si>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</si>
  <si>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</si>
  <si>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</si>
  <si>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</si>
  <si>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</si>
  <si>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</si>
  <si>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</si>
  <si>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</si>
  <si>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</si>
  <si>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</si>
  <si>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</si>
  <si>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</si>
  <si>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</si>
  <si>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</si>
  <si>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</si>
  <si>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</si>
  <si>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</si>
  <si>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</si>
  <si>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</si>
  <si>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</si>
  <si>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</si>
  <si>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</si>
  <si>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</si>
  <si>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</si>
  <si>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</si>
  <si>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</si>
  <si>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</si>
  <si>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</si>
  <si>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</si>
  <si>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</si>
  <si>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</si>
  <si>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</si>
  <si>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</si>
  <si>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</si>
  <si>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</si>
  <si>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</si>
  <si>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</si>
  <si>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</si>
  <si>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</si>
  <si>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</si>
  <si>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</si>
  <si>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</si>
  <si>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</si>
  <si>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</si>
  <si>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</si>
  <si>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</si>
  <si>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</si>
  <si>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</si>
  <si>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</si>
  <si>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</si>
  <si>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</si>
  <si>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</si>
  <si>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</si>
  <si>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</si>
  <si>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</si>
  <si>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</si>
  <si>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</si>
  <si>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</si>
  <si>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</si>
  <si>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</si>
  <si>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</si>
  <si>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</si>
  <si>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</si>
  <si>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</si>
  <si>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</si>
  <si>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</si>
  <si>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</si>
  <si>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</si>
  <si>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</si>
  <si>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</si>
  <si>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</si>
  <si>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</si>
  <si>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</si>
  <si>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</si>
  <si>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</si>
  <si>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</si>
  <si>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</si>
  <si>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</si>
  <si>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</si>
  <si>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</si>
  <si>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</si>
  <si>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</si>
  <si>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</si>
  <si>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</si>
  <si>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</si>
  <si>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</si>
  <si>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</si>
  <si>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</si>
  <si>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</si>
  <si>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</si>
  <si>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</si>
  <si>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</si>
  <si>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</si>
  <si>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</si>
  <si>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</si>
  <si>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</si>
  <si>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</si>
  <si>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</si>
  <si>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</si>
  <si>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Забезпечення діяльності комунального підприємства  “Муніципальна служба правопорядку-ВАРТА” Ніжинської міської ради Чернігівської області</t>
  </si>
  <si>
    <t>затрат</t>
  </si>
  <si>
    <t xml:space="preserve">formula=RC[-16]+RC[-8]                          </t>
  </si>
  <si>
    <t>кількість штатних одиниць</t>
  </si>
  <si>
    <t>осіб</t>
  </si>
  <si>
    <t>рішення міської ради</t>
  </si>
  <si>
    <t>з них жінки</t>
  </si>
  <si>
    <t>внутрішній облік</t>
  </si>
  <si>
    <t>продукту</t>
  </si>
  <si>
    <t>кількість сумісно складених протоколів, приписів, попереджень про адмінпорушення</t>
  </si>
  <si>
    <t>од.</t>
  </si>
  <si>
    <t>журнал реєстрації</t>
  </si>
  <si>
    <t>ефективності</t>
  </si>
  <si>
    <t>кількість виконаних протоколів, приписів, попереджень про адмінпорушення на одну штатну одиницю</t>
  </si>
  <si>
    <t>розрахунок (кількість сумісно складених протоколів, приписів, попереджень про адмінпорушення / кількість штатних одиниць)</t>
  </si>
  <si>
    <t>середні витрати на1 штатну одиницю</t>
  </si>
  <si>
    <t>тис.грн.</t>
  </si>
  <si>
    <t>розрахунок (видатки на програму / кількість штатних одиниць)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</si>
  <si>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</si>
  <si>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</si>
  <si>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</si>
  <si>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</si>
  <si>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</si>
  <si>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</si>
  <si>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</si>
  <si>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забезпечення діяльності комунального підприємства “Муніципальна служба правопорядку- ВАРТА” Ніжинської міської ради Чернігівської області</t>
  </si>
  <si>
    <t>Недопущення дебіторської та кредиторської заборгованостей</t>
  </si>
  <si>
    <t>У 2021 році виконано завдання програми, у 2022 році очікується виконання завдання програми по забезпечення діяльності комунального підприємства “Муніципальна варта” Ніжинської міської ради. В 2023-2025 роках планується  продовжувати  дану тенденцію.</t>
  </si>
  <si>
    <t>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</si>
  <si>
    <t>забезпечення громадського порядку та безпеки життєдіяльності осіб жіночої та чоловічої статі; дотримання правил благоустрою, торгівлі, паркування, охорона майна, що перебуває у комунальній власності, запобігання та припинення адмін. Правопорушень</t>
  </si>
  <si>
    <t>Конституція України,  Кодекс України про адміністративні правопорушення, Цивільний та Господарський кодекс України, Закони України «Про місцеве самоврядування в Україні», «Про благоустрій населених пунктів», «Про відходи», «Про захист прав споживачів», «Правила благоустрою міста Ніжина»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</si>
  <si>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</si>
  <si>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</si>
  <si>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</si>
  <si>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</si>
  <si>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</si>
  <si>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</si>
  <si>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</si>
  <si>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</si>
  <si>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</si>
  <si>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</si>
  <si>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</si>
  <si>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</si>
  <si>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</si>
  <si>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</si>
  <si>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</si>
  <si>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</si>
  <si>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</si>
  <si>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</si>
  <si>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</si>
  <si>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</si>
  <si>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</si>
  <si>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</si>
  <si>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</si>
  <si>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</si>
  <si>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</si>
  <si>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</si>
  <si>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</si>
  <si>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</si>
  <si>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</si>
  <si>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</si>
  <si>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</si>
  <si>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</si>
  <si>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</si>
  <si>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</si>
  <si>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</si>
  <si>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</si>
  <si>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</si>
  <si>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</si>
  <si>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</si>
  <si>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</si>
  <si>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</si>
  <si>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</si>
  <si>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</si>
  <si>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</si>
  <si>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</si>
  <si>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(0)(2)(1)(8)(2)(1)(0)</t>
  </si>
  <si>
    <t>(8)(2)(1)(0)</t>
  </si>
  <si>
    <t>(0)(3)(8)(0)</t>
  </si>
  <si>
    <t>Муніципальні формування з охорони громадського порядку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</si>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</sst>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8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255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254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6" t="s">
        <v>203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 x14ac:dyDescent="0.2">
      <c r="A18" s="126" t="s">
        <v>204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6" t="s">
        <v>205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2112285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2112285</v>
      </c>
      <c r="AJ30" s="97"/>
      <c r="AK30" s="97"/>
      <c r="AL30" s="97"/>
      <c r="AM30" s="98"/>
      <c r="AN30" s="96">
        <v>2322420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2322420</v>
      </c>
      <c r="BC30" s="97"/>
      <c r="BD30" s="97"/>
      <c r="BE30" s="97"/>
      <c r="BF30" s="98"/>
      <c r="BG30" s="96">
        <v>2500000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2500000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2112285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2112285</v>
      </c>
      <c r="AJ31" s="105"/>
      <c r="AK31" s="105"/>
      <c r="AL31" s="105"/>
      <c r="AM31" s="106"/>
      <c r="AN31" s="104">
        <v>2322420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2322420</v>
      </c>
      <c r="BC31" s="105"/>
      <c r="BD31" s="105"/>
      <c r="BE31" s="105"/>
      <c r="BF31" s="106"/>
      <c r="BG31" s="104">
        <v>2500000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2500000</v>
      </c>
      <c r="BV31" s="105"/>
      <c r="BW31" s="105"/>
      <c r="BX31" s="105"/>
      <c r="BY31" s="106"/>
    </row>
    <row r="33" spans="1:79" ht="14.25" customHeight="1" x14ac:dyDescent="0.2">
      <c r="A33" s="79" t="s">
        <v>240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4108000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4108000</v>
      </c>
      <c r="AN39" s="97"/>
      <c r="AO39" s="97"/>
      <c r="AP39" s="97"/>
      <c r="AQ39" s="98"/>
      <c r="AR39" s="96">
        <v>4500000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4500000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4108000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4108000</v>
      </c>
      <c r="AN40" s="105"/>
      <c r="AO40" s="105"/>
      <c r="AP40" s="105"/>
      <c r="AQ40" s="106"/>
      <c r="AR40" s="104">
        <v>4500000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4500000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25.5" customHeight="1" x14ac:dyDescent="0.2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2112285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2112285</v>
      </c>
      <c r="AJ50" s="97"/>
      <c r="AK50" s="97"/>
      <c r="AL50" s="97"/>
      <c r="AM50" s="98"/>
      <c r="AN50" s="96">
        <v>2322420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2322420</v>
      </c>
      <c r="BC50" s="97"/>
      <c r="BD50" s="97"/>
      <c r="BE50" s="97"/>
      <c r="BF50" s="98"/>
      <c r="BG50" s="96">
        <v>2500000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2500000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2112285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2112285</v>
      </c>
      <c r="AJ51" s="105"/>
      <c r="AK51" s="105"/>
      <c r="AL51" s="105"/>
      <c r="AM51" s="106"/>
      <c r="AN51" s="104">
        <v>2322420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2322420</v>
      </c>
      <c r="BC51" s="105"/>
      <c r="BD51" s="105"/>
      <c r="BE51" s="105"/>
      <c r="BF51" s="106"/>
      <c r="BG51" s="104">
        <v>2500000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2500000</v>
      </c>
      <c r="BV51" s="105"/>
      <c r="BW51" s="105"/>
      <c r="BX51" s="105"/>
      <c r="BY51" s="106"/>
    </row>
    <row r="53" spans="1:79" ht="14.25" customHeight="1" x14ac:dyDescent="0.2">
      <c r="A53" s="29" t="s">
        <v>227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214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215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218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225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242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236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241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25.5" customHeight="1" x14ac:dyDescent="0.2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4108000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4108000</v>
      </c>
      <c r="AN67" s="97"/>
      <c r="AO67" s="97"/>
      <c r="AP67" s="97"/>
      <c r="AQ67" s="98"/>
      <c r="AR67" s="96">
        <v>4500000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4500000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4108000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4108000</v>
      </c>
      <c r="AN68" s="105"/>
      <c r="AO68" s="105"/>
      <c r="AP68" s="105"/>
      <c r="AQ68" s="106"/>
      <c r="AR68" s="104">
        <v>4500000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4500000</v>
      </c>
      <c r="BH68" s="103"/>
      <c r="BI68" s="103"/>
      <c r="BJ68" s="103"/>
      <c r="BK68" s="103"/>
    </row>
    <row r="70" spans="1:79" ht="14.25" customHeight="1" x14ac:dyDescent="0.2">
      <c r="A70" s="29" t="s">
        <v>243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214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236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241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228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214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215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218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225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38.2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2112285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2112285</v>
      </c>
      <c r="AJ86" s="97"/>
      <c r="AK86" s="97"/>
      <c r="AL86" s="97"/>
      <c r="AM86" s="98"/>
      <c r="AN86" s="96">
        <v>2322420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2322420</v>
      </c>
      <c r="BC86" s="97"/>
      <c r="BD86" s="97"/>
      <c r="BE86" s="97"/>
      <c r="BF86" s="98"/>
      <c r="BG86" s="96">
        <v>2500000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2500000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2112285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2112285</v>
      </c>
      <c r="AJ87" s="105"/>
      <c r="AK87" s="105"/>
      <c r="AL87" s="105"/>
      <c r="AM87" s="106"/>
      <c r="AN87" s="104">
        <v>2322420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2322420</v>
      </c>
      <c r="BC87" s="105"/>
      <c r="BD87" s="105"/>
      <c r="BE87" s="105"/>
      <c r="BF87" s="106"/>
      <c r="BG87" s="104">
        <v>2500000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2500000</v>
      </c>
      <c r="BV87" s="105"/>
      <c r="BW87" s="105"/>
      <c r="BX87" s="105"/>
      <c r="BY87" s="106"/>
    </row>
    <row r="89" spans="1:79" ht="14.25" customHeight="1" x14ac:dyDescent="0.2">
      <c r="A89" s="29" t="s">
        <v>244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214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236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241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38.2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4108000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4108000</v>
      </c>
      <c r="AK95" s="110"/>
      <c r="AL95" s="110"/>
      <c r="AM95" s="110"/>
      <c r="AN95" s="110"/>
      <c r="AO95" s="95">
        <v>4500000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4500000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4108000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4108000</v>
      </c>
      <c r="AK96" s="85"/>
      <c r="AL96" s="85"/>
      <c r="AM96" s="85"/>
      <c r="AN96" s="85"/>
      <c r="AO96" s="103">
        <v>4500000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4500000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229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215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218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225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1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9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9</v>
      </c>
      <c r="AQ106" s="115"/>
      <c r="AR106" s="115"/>
      <c r="AS106" s="115"/>
      <c r="AT106" s="115"/>
      <c r="AU106" s="115">
        <v>9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9</v>
      </c>
      <c r="BF106" s="115"/>
      <c r="BG106" s="115"/>
      <c r="BH106" s="115"/>
      <c r="BI106" s="115"/>
      <c r="BJ106" s="115">
        <v>9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9</v>
      </c>
      <c r="BU106" s="115"/>
      <c r="BV106" s="115"/>
      <c r="BW106" s="115"/>
      <c r="BX106" s="115"/>
    </row>
    <row r="107" spans="1:79" s="99" customFormat="1" ht="15" customHeight="1" x14ac:dyDescent="0.2">
      <c r="A107" s="89">
        <v>2</v>
      </c>
      <c r="B107" s="90"/>
      <c r="C107" s="90"/>
      <c r="D107" s="114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4"/>
      <c r="Q107" s="27" t="s">
        <v>179</v>
      </c>
      <c r="R107" s="27"/>
      <c r="S107" s="27"/>
      <c r="T107" s="27"/>
      <c r="U107" s="27"/>
      <c r="V107" s="114" t="s">
        <v>182</v>
      </c>
      <c r="W107" s="93"/>
      <c r="X107" s="93"/>
      <c r="Y107" s="93"/>
      <c r="Z107" s="93"/>
      <c r="AA107" s="93"/>
      <c r="AB107" s="93"/>
      <c r="AC107" s="93"/>
      <c r="AD107" s="93"/>
      <c r="AE107" s="94"/>
      <c r="AF107" s="115">
        <v>1</v>
      </c>
      <c r="AG107" s="115"/>
      <c r="AH107" s="115"/>
      <c r="AI107" s="115"/>
      <c r="AJ107" s="115"/>
      <c r="AK107" s="115">
        <v>0</v>
      </c>
      <c r="AL107" s="115"/>
      <c r="AM107" s="115"/>
      <c r="AN107" s="115"/>
      <c r="AO107" s="115"/>
      <c r="AP107" s="115">
        <v>1</v>
      </c>
      <c r="AQ107" s="115"/>
      <c r="AR107" s="115"/>
      <c r="AS107" s="115"/>
      <c r="AT107" s="115"/>
      <c r="AU107" s="115">
        <v>1</v>
      </c>
      <c r="AV107" s="115"/>
      <c r="AW107" s="115"/>
      <c r="AX107" s="115"/>
      <c r="AY107" s="115"/>
      <c r="AZ107" s="115">
        <v>0</v>
      </c>
      <c r="BA107" s="115"/>
      <c r="BB107" s="115"/>
      <c r="BC107" s="115"/>
      <c r="BD107" s="115"/>
      <c r="BE107" s="115">
        <v>1</v>
      </c>
      <c r="BF107" s="115"/>
      <c r="BG107" s="115"/>
      <c r="BH107" s="115"/>
      <c r="BI107" s="115"/>
      <c r="BJ107" s="115">
        <v>1</v>
      </c>
      <c r="BK107" s="115"/>
      <c r="BL107" s="115"/>
      <c r="BM107" s="115"/>
      <c r="BN107" s="115"/>
      <c r="BO107" s="115">
        <v>0</v>
      </c>
      <c r="BP107" s="115"/>
      <c r="BQ107" s="115"/>
      <c r="BR107" s="115"/>
      <c r="BS107" s="115"/>
      <c r="BT107" s="115">
        <v>1</v>
      </c>
      <c r="BU107" s="115"/>
      <c r="BV107" s="115"/>
      <c r="BW107" s="115"/>
      <c r="BX107" s="115"/>
    </row>
    <row r="108" spans="1:79" s="6" customFormat="1" ht="15" customHeight="1" x14ac:dyDescent="0.2">
      <c r="A108" s="86">
        <v>0</v>
      </c>
      <c r="B108" s="87"/>
      <c r="C108" s="87"/>
      <c r="D108" s="113" t="s">
        <v>183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11"/>
      <c r="R108" s="111"/>
      <c r="S108" s="111"/>
      <c r="T108" s="111"/>
      <c r="U108" s="111"/>
      <c r="V108" s="113"/>
      <c r="W108" s="101"/>
      <c r="X108" s="101"/>
      <c r="Y108" s="101"/>
      <c r="Z108" s="101"/>
      <c r="AA108" s="101"/>
      <c r="AB108" s="101"/>
      <c r="AC108" s="101"/>
      <c r="AD108" s="101"/>
      <c r="AE108" s="10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</row>
    <row r="109" spans="1:79" s="99" customFormat="1" ht="42.75" customHeight="1" x14ac:dyDescent="0.2">
      <c r="A109" s="89">
        <v>3</v>
      </c>
      <c r="B109" s="90"/>
      <c r="C109" s="90"/>
      <c r="D109" s="114" t="s">
        <v>184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185</v>
      </c>
      <c r="R109" s="27"/>
      <c r="S109" s="27"/>
      <c r="T109" s="27"/>
      <c r="U109" s="27"/>
      <c r="V109" s="114" t="s">
        <v>186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217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217</v>
      </c>
      <c r="AQ109" s="115"/>
      <c r="AR109" s="115"/>
      <c r="AS109" s="115"/>
      <c r="AT109" s="115"/>
      <c r="AU109" s="115">
        <v>450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450</v>
      </c>
      <c r="BF109" s="115"/>
      <c r="BG109" s="115"/>
      <c r="BH109" s="115"/>
      <c r="BI109" s="115"/>
      <c r="BJ109" s="115">
        <v>2700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2700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99.75" customHeight="1" x14ac:dyDescent="0.2">
      <c r="A111" s="89">
        <v>4</v>
      </c>
      <c r="B111" s="90"/>
      <c r="C111" s="90"/>
      <c r="D111" s="114" t="s">
        <v>188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185</v>
      </c>
      <c r="R111" s="27"/>
      <c r="S111" s="27"/>
      <c r="T111" s="27"/>
      <c r="U111" s="27"/>
      <c r="V111" s="114" t="s">
        <v>189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24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24</v>
      </c>
      <c r="AQ111" s="115"/>
      <c r="AR111" s="115"/>
      <c r="AS111" s="115"/>
      <c r="AT111" s="115"/>
      <c r="AU111" s="115">
        <v>50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50</v>
      </c>
      <c r="BF111" s="115"/>
      <c r="BG111" s="115"/>
      <c r="BH111" s="115"/>
      <c r="BI111" s="115"/>
      <c r="BJ111" s="115">
        <v>300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300</v>
      </c>
      <c r="BU111" s="115"/>
      <c r="BV111" s="115"/>
      <c r="BW111" s="115"/>
      <c r="BX111" s="115"/>
    </row>
    <row r="112" spans="1:79" s="99" customFormat="1" ht="45" customHeight="1" x14ac:dyDescent="0.2">
      <c r="A112" s="89">
        <v>5</v>
      </c>
      <c r="B112" s="90"/>
      <c r="C112" s="90"/>
      <c r="D112" s="114" t="s">
        <v>190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191</v>
      </c>
      <c r="R112" s="27"/>
      <c r="S112" s="27"/>
      <c r="T112" s="27"/>
      <c r="U112" s="27"/>
      <c r="V112" s="114" t="s">
        <v>192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234.7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234.7</v>
      </c>
      <c r="AQ112" s="115"/>
      <c r="AR112" s="115"/>
      <c r="AS112" s="115"/>
      <c r="AT112" s="115"/>
      <c r="AU112" s="115">
        <v>258.05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258.05</v>
      </c>
      <c r="BF112" s="115"/>
      <c r="BG112" s="115"/>
      <c r="BH112" s="115"/>
      <c r="BI112" s="115"/>
      <c r="BJ112" s="115">
        <v>277.77999999999997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277.77999999999997</v>
      </c>
      <c r="BU112" s="115"/>
      <c r="BV112" s="115"/>
      <c r="BW112" s="115"/>
      <c r="BX112" s="115"/>
    </row>
    <row r="113" spans="1:79" s="6" customFormat="1" ht="15" customHeight="1" x14ac:dyDescent="0.2">
      <c r="A113" s="86">
        <v>0</v>
      </c>
      <c r="B113" s="87"/>
      <c r="C113" s="87"/>
      <c r="D113" s="113" t="s">
        <v>193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42.75" customHeight="1" x14ac:dyDescent="0.2">
      <c r="A114" s="89">
        <v>6</v>
      </c>
      <c r="B114" s="90"/>
      <c r="C114" s="90"/>
      <c r="D114" s="114" t="s">
        <v>194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195</v>
      </c>
      <c r="R114" s="27"/>
      <c r="S114" s="27"/>
      <c r="T114" s="27"/>
      <c r="U114" s="27"/>
      <c r="V114" s="114" t="s">
        <v>196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95.8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95.8</v>
      </c>
      <c r="AQ114" s="115"/>
      <c r="AR114" s="115"/>
      <c r="AS114" s="115"/>
      <c r="AT114" s="115"/>
      <c r="AU114" s="115">
        <v>100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100</v>
      </c>
      <c r="BF114" s="115"/>
      <c r="BG114" s="115"/>
      <c r="BH114" s="115"/>
      <c r="BI114" s="115"/>
      <c r="BJ114" s="115">
        <v>100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100</v>
      </c>
      <c r="BU114" s="115"/>
      <c r="BV114" s="115"/>
      <c r="BW114" s="115"/>
      <c r="BX114" s="115"/>
    </row>
    <row r="116" spans="1:79" ht="14.25" customHeight="1" x14ac:dyDescent="0.2">
      <c r="A116" s="29" t="s">
        <v>245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236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241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</row>
    <row r="118" spans="1:79" ht="28.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</row>
    <row r="120" spans="1:79" ht="15.7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107</v>
      </c>
      <c r="AG120" s="26"/>
      <c r="AH120" s="26"/>
      <c r="AI120" s="26"/>
      <c r="AJ120" s="26"/>
      <c r="AK120" s="30" t="s">
        <v>108</v>
      </c>
      <c r="AL120" s="30"/>
      <c r="AM120" s="30"/>
      <c r="AN120" s="30"/>
      <c r="AO120" s="30"/>
      <c r="AP120" s="50" t="s">
        <v>177</v>
      </c>
      <c r="AQ120" s="50"/>
      <c r="AR120" s="50"/>
      <c r="AS120" s="50"/>
      <c r="AT120" s="50"/>
      <c r="AU120" s="26" t="s">
        <v>109</v>
      </c>
      <c r="AV120" s="26"/>
      <c r="AW120" s="26"/>
      <c r="AX120" s="26"/>
      <c r="AY120" s="26"/>
      <c r="AZ120" s="30" t="s">
        <v>110</v>
      </c>
      <c r="BA120" s="30"/>
      <c r="BB120" s="30"/>
      <c r="BC120" s="30"/>
      <c r="BD120" s="30"/>
      <c r="BE120" s="50" t="s">
        <v>177</v>
      </c>
      <c r="BF120" s="50"/>
      <c r="BG120" s="50"/>
      <c r="BH120" s="50"/>
      <c r="BI120" s="50"/>
      <c r="CA120" t="s">
        <v>39</v>
      </c>
    </row>
    <row r="121" spans="1:79" s="6" customFormat="1" ht="14.25" x14ac:dyDescent="0.2">
      <c r="A121" s="86">
        <v>0</v>
      </c>
      <c r="B121" s="87"/>
      <c r="C121" s="87"/>
      <c r="D121" s="111" t="s">
        <v>176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CA121" s="6" t="s">
        <v>40</v>
      </c>
    </row>
    <row r="122" spans="1:79" s="99" customFormat="1" ht="14.25" customHeight="1" x14ac:dyDescent="0.2">
      <c r="A122" s="89">
        <v>1</v>
      </c>
      <c r="B122" s="90"/>
      <c r="C122" s="90"/>
      <c r="D122" s="114" t="s">
        <v>178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179</v>
      </c>
      <c r="R122" s="27"/>
      <c r="S122" s="27"/>
      <c r="T122" s="27"/>
      <c r="U122" s="27"/>
      <c r="V122" s="114" t="s">
        <v>180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9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9</v>
      </c>
      <c r="AQ122" s="115"/>
      <c r="AR122" s="115"/>
      <c r="AS122" s="115"/>
      <c r="AT122" s="115"/>
      <c r="AU122" s="115">
        <v>9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9</v>
      </c>
      <c r="BF122" s="115"/>
      <c r="BG122" s="115"/>
      <c r="BH122" s="115"/>
      <c r="BI122" s="115"/>
    </row>
    <row r="123" spans="1:79" s="99" customFormat="1" ht="15" customHeight="1" x14ac:dyDescent="0.2">
      <c r="A123" s="89">
        <v>2</v>
      </c>
      <c r="B123" s="90"/>
      <c r="C123" s="90"/>
      <c r="D123" s="114" t="s">
        <v>181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179</v>
      </c>
      <c r="R123" s="27"/>
      <c r="S123" s="27"/>
      <c r="T123" s="27"/>
      <c r="U123" s="27"/>
      <c r="V123" s="114" t="s">
        <v>182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</v>
      </c>
      <c r="AQ123" s="115"/>
      <c r="AR123" s="115"/>
      <c r="AS123" s="115"/>
      <c r="AT123" s="115"/>
      <c r="AU123" s="115">
        <v>1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</v>
      </c>
      <c r="BF123" s="115"/>
      <c r="BG123" s="115"/>
      <c r="BH123" s="115"/>
      <c r="BI123" s="115"/>
    </row>
    <row r="124" spans="1:79" s="6" customFormat="1" ht="14.25" x14ac:dyDescent="0.2">
      <c r="A124" s="86">
        <v>0</v>
      </c>
      <c r="B124" s="87"/>
      <c r="C124" s="87"/>
      <c r="D124" s="113" t="s">
        <v>183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</row>
    <row r="125" spans="1:79" s="99" customFormat="1" ht="42.75" customHeight="1" x14ac:dyDescent="0.2">
      <c r="A125" s="89">
        <v>3</v>
      </c>
      <c r="B125" s="90"/>
      <c r="C125" s="90"/>
      <c r="D125" s="114" t="s">
        <v>184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185</v>
      </c>
      <c r="R125" s="27"/>
      <c r="S125" s="27"/>
      <c r="T125" s="27"/>
      <c r="U125" s="27"/>
      <c r="V125" s="114" t="s">
        <v>186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2700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2700</v>
      </c>
      <c r="AQ125" s="115"/>
      <c r="AR125" s="115"/>
      <c r="AS125" s="115"/>
      <c r="AT125" s="115"/>
      <c r="AU125" s="115">
        <v>2700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2700</v>
      </c>
      <c r="BF125" s="115"/>
      <c r="BG125" s="115"/>
      <c r="BH125" s="115"/>
      <c r="BI125" s="115"/>
    </row>
    <row r="126" spans="1:79" s="6" customFormat="1" ht="14.25" x14ac:dyDescent="0.2">
      <c r="A126" s="86">
        <v>0</v>
      </c>
      <c r="B126" s="87"/>
      <c r="C126" s="87"/>
      <c r="D126" s="113" t="s">
        <v>187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</row>
    <row r="127" spans="1:79" s="99" customFormat="1" ht="99.75" customHeight="1" x14ac:dyDescent="0.2">
      <c r="A127" s="89">
        <v>4</v>
      </c>
      <c r="B127" s="90"/>
      <c r="C127" s="90"/>
      <c r="D127" s="114" t="s">
        <v>188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185</v>
      </c>
      <c r="R127" s="27"/>
      <c r="S127" s="27"/>
      <c r="T127" s="27"/>
      <c r="U127" s="27"/>
      <c r="V127" s="114" t="s">
        <v>189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300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300</v>
      </c>
      <c r="AQ127" s="115"/>
      <c r="AR127" s="115"/>
      <c r="AS127" s="115"/>
      <c r="AT127" s="115"/>
      <c r="AU127" s="115">
        <v>300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300</v>
      </c>
      <c r="BF127" s="115"/>
      <c r="BG127" s="115"/>
      <c r="BH127" s="115"/>
      <c r="BI127" s="115"/>
    </row>
    <row r="128" spans="1:79" s="99" customFormat="1" ht="45" customHeight="1" x14ac:dyDescent="0.2">
      <c r="A128" s="89">
        <v>5</v>
      </c>
      <c r="B128" s="90"/>
      <c r="C128" s="90"/>
      <c r="D128" s="114" t="s">
        <v>190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191</v>
      </c>
      <c r="R128" s="27"/>
      <c r="S128" s="27"/>
      <c r="T128" s="27"/>
      <c r="U128" s="27"/>
      <c r="V128" s="114" t="s">
        <v>192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456.44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456.44</v>
      </c>
      <c r="AQ128" s="115"/>
      <c r="AR128" s="115"/>
      <c r="AS128" s="115"/>
      <c r="AT128" s="115"/>
      <c r="AU128" s="115">
        <v>500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500</v>
      </c>
      <c r="BF128" s="115"/>
      <c r="BG128" s="115"/>
      <c r="BH128" s="115"/>
      <c r="BI128" s="115"/>
    </row>
    <row r="129" spans="1:79" s="6" customFormat="1" ht="14.25" x14ac:dyDescent="0.2">
      <c r="A129" s="86">
        <v>0</v>
      </c>
      <c r="B129" s="87"/>
      <c r="C129" s="87"/>
      <c r="D129" s="113" t="s">
        <v>193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</row>
    <row r="130" spans="1:79" s="99" customFormat="1" ht="42.75" customHeight="1" x14ac:dyDescent="0.2">
      <c r="A130" s="89">
        <v>6</v>
      </c>
      <c r="B130" s="90"/>
      <c r="C130" s="90"/>
      <c r="D130" s="114" t="s">
        <v>194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195</v>
      </c>
      <c r="R130" s="27"/>
      <c r="S130" s="27"/>
      <c r="T130" s="27"/>
      <c r="U130" s="27"/>
      <c r="V130" s="114" t="s">
        <v>196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100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100</v>
      </c>
      <c r="AQ130" s="115"/>
      <c r="AR130" s="115"/>
      <c r="AS130" s="115"/>
      <c r="AT130" s="115"/>
      <c r="AU130" s="115">
        <v>100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100</v>
      </c>
      <c r="BF130" s="115"/>
      <c r="BG130" s="115"/>
      <c r="BH130" s="115"/>
      <c r="BI130" s="115"/>
    </row>
    <row r="132" spans="1:79" ht="14.25" customHeight="1" x14ac:dyDescent="0.2">
      <c r="A132" s="29" t="s">
        <v>124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</row>
    <row r="133" spans="1:79" ht="15" customHeight="1" x14ac:dyDescent="0.2">
      <c r="A133" s="44" t="s">
        <v>214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</row>
    <row r="134" spans="1:79" ht="12.95" customHeight="1" x14ac:dyDescent="0.2">
      <c r="A134" s="54" t="s">
        <v>19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6"/>
      <c r="U134" s="27" t="s">
        <v>215</v>
      </c>
      <c r="V134" s="27"/>
      <c r="W134" s="27"/>
      <c r="X134" s="27"/>
      <c r="Y134" s="27"/>
      <c r="Z134" s="27"/>
      <c r="AA134" s="27"/>
      <c r="AB134" s="27"/>
      <c r="AC134" s="27"/>
      <c r="AD134" s="27"/>
      <c r="AE134" s="27" t="s">
        <v>218</v>
      </c>
      <c r="AF134" s="27"/>
      <c r="AG134" s="27"/>
      <c r="AH134" s="27"/>
      <c r="AI134" s="27"/>
      <c r="AJ134" s="27"/>
      <c r="AK134" s="27"/>
      <c r="AL134" s="27"/>
      <c r="AM134" s="27"/>
      <c r="AN134" s="27"/>
      <c r="AO134" s="27" t="s">
        <v>225</v>
      </c>
      <c r="AP134" s="27"/>
      <c r="AQ134" s="27"/>
      <c r="AR134" s="27"/>
      <c r="AS134" s="27"/>
      <c r="AT134" s="27"/>
      <c r="AU134" s="27"/>
      <c r="AV134" s="27"/>
      <c r="AW134" s="27"/>
      <c r="AX134" s="27"/>
      <c r="AY134" s="27" t="s">
        <v>236</v>
      </c>
      <c r="AZ134" s="27"/>
      <c r="BA134" s="27"/>
      <c r="BB134" s="27"/>
      <c r="BC134" s="27"/>
      <c r="BD134" s="27"/>
      <c r="BE134" s="27"/>
      <c r="BF134" s="27"/>
      <c r="BG134" s="27"/>
      <c r="BH134" s="27"/>
      <c r="BI134" s="27" t="s">
        <v>241</v>
      </c>
      <c r="BJ134" s="27"/>
      <c r="BK134" s="27"/>
      <c r="BL134" s="27"/>
      <c r="BM134" s="27"/>
      <c r="BN134" s="27"/>
      <c r="BO134" s="27"/>
      <c r="BP134" s="27"/>
      <c r="BQ134" s="27"/>
      <c r="BR134" s="27"/>
    </row>
    <row r="135" spans="1:79" ht="30" customHeight="1" x14ac:dyDescent="0.2">
      <c r="A135" s="57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9"/>
      <c r="U135" s="27" t="s">
        <v>4</v>
      </c>
      <c r="V135" s="27"/>
      <c r="W135" s="27"/>
      <c r="X135" s="27"/>
      <c r="Y135" s="27"/>
      <c r="Z135" s="27" t="s">
        <v>3</v>
      </c>
      <c r="AA135" s="27"/>
      <c r="AB135" s="27"/>
      <c r="AC135" s="27"/>
      <c r="AD135" s="27"/>
      <c r="AE135" s="27" t="s">
        <v>4</v>
      </c>
      <c r="AF135" s="27"/>
      <c r="AG135" s="27"/>
      <c r="AH135" s="27"/>
      <c r="AI135" s="27"/>
      <c r="AJ135" s="27" t="s">
        <v>3</v>
      </c>
      <c r="AK135" s="27"/>
      <c r="AL135" s="27"/>
      <c r="AM135" s="27"/>
      <c r="AN135" s="27"/>
      <c r="AO135" s="27" t="s">
        <v>4</v>
      </c>
      <c r="AP135" s="27"/>
      <c r="AQ135" s="27"/>
      <c r="AR135" s="27"/>
      <c r="AS135" s="27"/>
      <c r="AT135" s="27" t="s">
        <v>3</v>
      </c>
      <c r="AU135" s="27"/>
      <c r="AV135" s="27"/>
      <c r="AW135" s="27"/>
      <c r="AX135" s="27"/>
      <c r="AY135" s="27" t="s">
        <v>4</v>
      </c>
      <c r="AZ135" s="27"/>
      <c r="BA135" s="27"/>
      <c r="BB135" s="27"/>
      <c r="BC135" s="27"/>
      <c r="BD135" s="27" t="s">
        <v>3</v>
      </c>
      <c r="BE135" s="27"/>
      <c r="BF135" s="27"/>
      <c r="BG135" s="27"/>
      <c r="BH135" s="27"/>
      <c r="BI135" s="27" t="s">
        <v>4</v>
      </c>
      <c r="BJ135" s="27"/>
      <c r="BK135" s="27"/>
      <c r="BL135" s="27"/>
      <c r="BM135" s="27"/>
      <c r="BN135" s="27" t="s">
        <v>3</v>
      </c>
      <c r="BO135" s="27"/>
      <c r="BP135" s="27"/>
      <c r="BQ135" s="27"/>
      <c r="BR135" s="27"/>
    </row>
    <row r="136" spans="1:79" ht="15" customHeight="1" x14ac:dyDescent="0.2">
      <c r="A136" s="36">
        <v>1</v>
      </c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27">
        <v>2</v>
      </c>
      <c r="V136" s="27"/>
      <c r="W136" s="27"/>
      <c r="X136" s="27"/>
      <c r="Y136" s="27"/>
      <c r="Z136" s="27">
        <v>3</v>
      </c>
      <c r="AA136" s="27"/>
      <c r="AB136" s="27"/>
      <c r="AC136" s="27"/>
      <c r="AD136" s="27"/>
      <c r="AE136" s="27">
        <v>4</v>
      </c>
      <c r="AF136" s="27"/>
      <c r="AG136" s="27"/>
      <c r="AH136" s="27"/>
      <c r="AI136" s="27"/>
      <c r="AJ136" s="27">
        <v>5</v>
      </c>
      <c r="AK136" s="27"/>
      <c r="AL136" s="27"/>
      <c r="AM136" s="27"/>
      <c r="AN136" s="27"/>
      <c r="AO136" s="27">
        <v>6</v>
      </c>
      <c r="AP136" s="27"/>
      <c r="AQ136" s="27"/>
      <c r="AR136" s="27"/>
      <c r="AS136" s="27"/>
      <c r="AT136" s="27">
        <v>7</v>
      </c>
      <c r="AU136" s="27"/>
      <c r="AV136" s="27"/>
      <c r="AW136" s="27"/>
      <c r="AX136" s="27"/>
      <c r="AY136" s="27">
        <v>8</v>
      </c>
      <c r="AZ136" s="27"/>
      <c r="BA136" s="27"/>
      <c r="BB136" s="27"/>
      <c r="BC136" s="27"/>
      <c r="BD136" s="27">
        <v>9</v>
      </c>
      <c r="BE136" s="27"/>
      <c r="BF136" s="27"/>
      <c r="BG136" s="27"/>
      <c r="BH136" s="27"/>
      <c r="BI136" s="27">
        <v>10</v>
      </c>
      <c r="BJ136" s="27"/>
      <c r="BK136" s="27"/>
      <c r="BL136" s="27"/>
      <c r="BM136" s="27"/>
      <c r="BN136" s="27">
        <v>11</v>
      </c>
      <c r="BO136" s="27"/>
      <c r="BP136" s="27"/>
      <c r="BQ136" s="27"/>
      <c r="BR136" s="27"/>
    </row>
    <row r="137" spans="1:79" s="1" customFormat="1" ht="15.75" hidden="1" customHeight="1" x14ac:dyDescent="0.2">
      <c r="A137" s="39" t="s">
        <v>57</v>
      </c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1"/>
      <c r="U137" s="26" t="s">
        <v>65</v>
      </c>
      <c r="V137" s="26"/>
      <c r="W137" s="26"/>
      <c r="X137" s="26"/>
      <c r="Y137" s="26"/>
      <c r="Z137" s="30" t="s">
        <v>66</v>
      </c>
      <c r="AA137" s="30"/>
      <c r="AB137" s="30"/>
      <c r="AC137" s="30"/>
      <c r="AD137" s="30"/>
      <c r="AE137" s="26" t="s">
        <v>67</v>
      </c>
      <c r="AF137" s="26"/>
      <c r="AG137" s="26"/>
      <c r="AH137" s="26"/>
      <c r="AI137" s="26"/>
      <c r="AJ137" s="30" t="s">
        <v>68</v>
      </c>
      <c r="AK137" s="30"/>
      <c r="AL137" s="30"/>
      <c r="AM137" s="30"/>
      <c r="AN137" s="30"/>
      <c r="AO137" s="26" t="s">
        <v>58</v>
      </c>
      <c r="AP137" s="26"/>
      <c r="AQ137" s="26"/>
      <c r="AR137" s="26"/>
      <c r="AS137" s="26"/>
      <c r="AT137" s="30" t="s">
        <v>59</v>
      </c>
      <c r="AU137" s="30"/>
      <c r="AV137" s="30"/>
      <c r="AW137" s="30"/>
      <c r="AX137" s="30"/>
      <c r="AY137" s="26" t="s">
        <v>60</v>
      </c>
      <c r="AZ137" s="26"/>
      <c r="BA137" s="26"/>
      <c r="BB137" s="26"/>
      <c r="BC137" s="26"/>
      <c r="BD137" s="30" t="s">
        <v>61</v>
      </c>
      <c r="BE137" s="30"/>
      <c r="BF137" s="30"/>
      <c r="BG137" s="30"/>
      <c r="BH137" s="30"/>
      <c r="BI137" s="26" t="s">
        <v>62</v>
      </c>
      <c r="BJ137" s="26"/>
      <c r="BK137" s="26"/>
      <c r="BL137" s="26"/>
      <c r="BM137" s="26"/>
      <c r="BN137" s="30" t="s">
        <v>63</v>
      </c>
      <c r="BO137" s="30"/>
      <c r="BP137" s="30"/>
      <c r="BQ137" s="30"/>
      <c r="BR137" s="30"/>
      <c r="CA137" t="s">
        <v>41</v>
      </c>
    </row>
    <row r="138" spans="1:79" s="6" customFormat="1" ht="12.75" customHeight="1" x14ac:dyDescent="0.2">
      <c r="A138" s="86" t="s">
        <v>147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8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197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29" t="s">
        <v>125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54" t="s">
        <v>6</v>
      </c>
      <c r="B143" s="55"/>
      <c r="C143" s="55"/>
      <c r="D143" s="54" t="s">
        <v>10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6"/>
      <c r="W143" s="27" t="s">
        <v>215</v>
      </c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 t="s">
        <v>219</v>
      </c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 t="s">
        <v>230</v>
      </c>
      <c r="AV143" s="27"/>
      <c r="AW143" s="27"/>
      <c r="AX143" s="27"/>
      <c r="AY143" s="27"/>
      <c r="AZ143" s="27"/>
      <c r="BA143" s="27" t="s">
        <v>237</v>
      </c>
      <c r="BB143" s="27"/>
      <c r="BC143" s="27"/>
      <c r="BD143" s="27"/>
      <c r="BE143" s="27"/>
      <c r="BF143" s="27"/>
      <c r="BG143" s="27" t="s">
        <v>246</v>
      </c>
      <c r="BH143" s="27"/>
      <c r="BI143" s="27"/>
      <c r="BJ143" s="27"/>
      <c r="BK143" s="27"/>
      <c r="BL143" s="27"/>
    </row>
    <row r="144" spans="1:79" ht="15" customHeight="1" x14ac:dyDescent="0.2">
      <c r="A144" s="71"/>
      <c r="B144" s="72"/>
      <c r="C144" s="72"/>
      <c r="D144" s="71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3"/>
      <c r="W144" s="27" t="s">
        <v>4</v>
      </c>
      <c r="X144" s="27"/>
      <c r="Y144" s="27"/>
      <c r="Z144" s="27"/>
      <c r="AA144" s="27"/>
      <c r="AB144" s="27"/>
      <c r="AC144" s="27" t="s">
        <v>3</v>
      </c>
      <c r="AD144" s="27"/>
      <c r="AE144" s="27"/>
      <c r="AF144" s="27"/>
      <c r="AG144" s="27"/>
      <c r="AH144" s="27"/>
      <c r="AI144" s="27" t="s">
        <v>4</v>
      </c>
      <c r="AJ144" s="27"/>
      <c r="AK144" s="27"/>
      <c r="AL144" s="27"/>
      <c r="AM144" s="27"/>
      <c r="AN144" s="27"/>
      <c r="AO144" s="27" t="s">
        <v>3</v>
      </c>
      <c r="AP144" s="27"/>
      <c r="AQ144" s="27"/>
      <c r="AR144" s="27"/>
      <c r="AS144" s="27"/>
      <c r="AT144" s="27"/>
      <c r="AU144" s="74" t="s">
        <v>4</v>
      </c>
      <c r="AV144" s="74"/>
      <c r="AW144" s="74"/>
      <c r="AX144" s="74" t="s">
        <v>3</v>
      </c>
      <c r="AY144" s="74"/>
      <c r="AZ144" s="74"/>
      <c r="BA144" s="74" t="s">
        <v>4</v>
      </c>
      <c r="BB144" s="74"/>
      <c r="BC144" s="74"/>
      <c r="BD144" s="74" t="s">
        <v>3</v>
      </c>
      <c r="BE144" s="74"/>
      <c r="BF144" s="74"/>
      <c r="BG144" s="74" t="s">
        <v>4</v>
      </c>
      <c r="BH144" s="74"/>
      <c r="BI144" s="74"/>
      <c r="BJ144" s="74" t="s">
        <v>3</v>
      </c>
      <c r="BK144" s="74"/>
      <c r="BL144" s="74"/>
    </row>
    <row r="145" spans="1:79" ht="57" customHeight="1" x14ac:dyDescent="0.2">
      <c r="A145" s="57"/>
      <c r="B145" s="58"/>
      <c r="C145" s="58"/>
      <c r="D145" s="57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9"/>
      <c r="W145" s="27" t="s">
        <v>12</v>
      </c>
      <c r="X145" s="27"/>
      <c r="Y145" s="27"/>
      <c r="Z145" s="27" t="s">
        <v>11</v>
      </c>
      <c r="AA145" s="27"/>
      <c r="AB145" s="27"/>
      <c r="AC145" s="27" t="s">
        <v>12</v>
      </c>
      <c r="AD145" s="27"/>
      <c r="AE145" s="27"/>
      <c r="AF145" s="27" t="s">
        <v>11</v>
      </c>
      <c r="AG145" s="27"/>
      <c r="AH145" s="27"/>
      <c r="AI145" s="27" t="s">
        <v>12</v>
      </c>
      <c r="AJ145" s="27"/>
      <c r="AK145" s="27"/>
      <c r="AL145" s="27" t="s">
        <v>11</v>
      </c>
      <c r="AM145" s="27"/>
      <c r="AN145" s="27"/>
      <c r="AO145" s="27" t="s">
        <v>12</v>
      </c>
      <c r="AP145" s="27"/>
      <c r="AQ145" s="27"/>
      <c r="AR145" s="27" t="s">
        <v>11</v>
      </c>
      <c r="AS145" s="27"/>
      <c r="AT145" s="27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</row>
    <row r="146" spans="1:79" ht="15" customHeight="1" x14ac:dyDescent="0.2">
      <c r="A146" s="36">
        <v>1</v>
      </c>
      <c r="B146" s="37"/>
      <c r="C146" s="37"/>
      <c r="D146" s="36">
        <v>2</v>
      </c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8"/>
      <c r="W146" s="27">
        <v>3</v>
      </c>
      <c r="X146" s="27"/>
      <c r="Y146" s="27"/>
      <c r="Z146" s="27">
        <v>4</v>
      </c>
      <c r="AA146" s="27"/>
      <c r="AB146" s="27"/>
      <c r="AC146" s="27">
        <v>5</v>
      </c>
      <c r="AD146" s="27"/>
      <c r="AE146" s="27"/>
      <c r="AF146" s="27">
        <v>6</v>
      </c>
      <c r="AG146" s="27"/>
      <c r="AH146" s="27"/>
      <c r="AI146" s="27">
        <v>7</v>
      </c>
      <c r="AJ146" s="27"/>
      <c r="AK146" s="27"/>
      <c r="AL146" s="27">
        <v>8</v>
      </c>
      <c r="AM146" s="27"/>
      <c r="AN146" s="27"/>
      <c r="AO146" s="27">
        <v>9</v>
      </c>
      <c r="AP146" s="27"/>
      <c r="AQ146" s="27"/>
      <c r="AR146" s="27">
        <v>10</v>
      </c>
      <c r="AS146" s="27"/>
      <c r="AT146" s="27"/>
      <c r="AU146" s="27">
        <v>11</v>
      </c>
      <c r="AV146" s="27"/>
      <c r="AW146" s="27"/>
      <c r="AX146" s="27">
        <v>12</v>
      </c>
      <c r="AY146" s="27"/>
      <c r="AZ146" s="27"/>
      <c r="BA146" s="27">
        <v>13</v>
      </c>
      <c r="BB146" s="27"/>
      <c r="BC146" s="27"/>
      <c r="BD146" s="27">
        <v>14</v>
      </c>
      <c r="BE146" s="27"/>
      <c r="BF146" s="27"/>
      <c r="BG146" s="27">
        <v>15</v>
      </c>
      <c r="BH146" s="27"/>
      <c r="BI146" s="27"/>
      <c r="BJ146" s="27">
        <v>16</v>
      </c>
      <c r="BK146" s="27"/>
      <c r="BL146" s="27"/>
    </row>
    <row r="147" spans="1:79" s="1" customFormat="1" ht="12.75" hidden="1" customHeight="1" x14ac:dyDescent="0.2">
      <c r="A147" s="39" t="s">
        <v>69</v>
      </c>
      <c r="B147" s="40"/>
      <c r="C147" s="40"/>
      <c r="D147" s="39" t="s">
        <v>57</v>
      </c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1"/>
      <c r="W147" s="26" t="s">
        <v>72</v>
      </c>
      <c r="X147" s="26"/>
      <c r="Y147" s="26"/>
      <c r="Z147" s="26" t="s">
        <v>73</v>
      </c>
      <c r="AA147" s="26"/>
      <c r="AB147" s="26"/>
      <c r="AC147" s="30" t="s">
        <v>74</v>
      </c>
      <c r="AD147" s="30"/>
      <c r="AE147" s="30"/>
      <c r="AF147" s="30" t="s">
        <v>75</v>
      </c>
      <c r="AG147" s="30"/>
      <c r="AH147" s="30"/>
      <c r="AI147" s="26" t="s">
        <v>76</v>
      </c>
      <c r="AJ147" s="26"/>
      <c r="AK147" s="26"/>
      <c r="AL147" s="26" t="s">
        <v>77</v>
      </c>
      <c r="AM147" s="26"/>
      <c r="AN147" s="26"/>
      <c r="AO147" s="30" t="s">
        <v>104</v>
      </c>
      <c r="AP147" s="30"/>
      <c r="AQ147" s="30"/>
      <c r="AR147" s="30" t="s">
        <v>78</v>
      </c>
      <c r="AS147" s="30"/>
      <c r="AT147" s="30"/>
      <c r="AU147" s="26" t="s">
        <v>105</v>
      </c>
      <c r="AV147" s="26"/>
      <c r="AW147" s="26"/>
      <c r="AX147" s="30" t="s">
        <v>106</v>
      </c>
      <c r="AY147" s="30"/>
      <c r="AZ147" s="30"/>
      <c r="BA147" s="26" t="s">
        <v>107</v>
      </c>
      <c r="BB147" s="26"/>
      <c r="BC147" s="26"/>
      <c r="BD147" s="30" t="s">
        <v>108</v>
      </c>
      <c r="BE147" s="30"/>
      <c r="BF147" s="30"/>
      <c r="BG147" s="26" t="s">
        <v>109</v>
      </c>
      <c r="BH147" s="26"/>
      <c r="BI147" s="26"/>
      <c r="BJ147" s="30" t="s">
        <v>110</v>
      </c>
      <c r="BK147" s="30"/>
      <c r="BL147" s="30"/>
      <c r="CA147" s="1" t="s">
        <v>103</v>
      </c>
    </row>
    <row r="148" spans="1:79" s="6" customFormat="1" ht="12.75" customHeight="1" x14ac:dyDescent="0.2">
      <c r="A148" s="86">
        <v>1</v>
      </c>
      <c r="B148" s="87"/>
      <c r="C148" s="87"/>
      <c r="D148" s="100" t="s">
        <v>198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199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29" t="s">
        <v>153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4.25" customHeight="1" x14ac:dyDescent="0.2">
      <c r="A153" s="29" t="s">
        <v>231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</row>
    <row r="154" spans="1:79" ht="15" customHeight="1" x14ac:dyDescent="0.2">
      <c r="A154" s="31" t="s">
        <v>214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</row>
    <row r="155" spans="1:79" ht="15" customHeight="1" x14ac:dyDescent="0.2">
      <c r="A155" s="27" t="s">
        <v>6</v>
      </c>
      <c r="B155" s="27"/>
      <c r="C155" s="27"/>
      <c r="D155" s="27"/>
      <c r="E155" s="27"/>
      <c r="F155" s="27"/>
      <c r="G155" s="27" t="s">
        <v>126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 t="s">
        <v>13</v>
      </c>
      <c r="U155" s="27"/>
      <c r="V155" s="27"/>
      <c r="W155" s="27"/>
      <c r="X155" s="27"/>
      <c r="Y155" s="27"/>
      <c r="Z155" s="27"/>
      <c r="AA155" s="36" t="s">
        <v>215</v>
      </c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7"/>
      <c r="AP155" s="36" t="s">
        <v>218</v>
      </c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8"/>
      <c r="BE155" s="36" t="s">
        <v>225</v>
      </c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8"/>
    </row>
    <row r="156" spans="1:79" ht="32.1" customHeight="1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 t="s">
        <v>4</v>
      </c>
      <c r="AB156" s="27"/>
      <c r="AC156" s="27"/>
      <c r="AD156" s="27"/>
      <c r="AE156" s="27"/>
      <c r="AF156" s="27" t="s">
        <v>3</v>
      </c>
      <c r="AG156" s="27"/>
      <c r="AH156" s="27"/>
      <c r="AI156" s="27"/>
      <c r="AJ156" s="27"/>
      <c r="AK156" s="27" t="s">
        <v>89</v>
      </c>
      <c r="AL156" s="27"/>
      <c r="AM156" s="27"/>
      <c r="AN156" s="27"/>
      <c r="AO156" s="27"/>
      <c r="AP156" s="27" t="s">
        <v>4</v>
      </c>
      <c r="AQ156" s="27"/>
      <c r="AR156" s="27"/>
      <c r="AS156" s="27"/>
      <c r="AT156" s="27"/>
      <c r="AU156" s="27" t="s">
        <v>3</v>
      </c>
      <c r="AV156" s="27"/>
      <c r="AW156" s="27"/>
      <c r="AX156" s="27"/>
      <c r="AY156" s="27"/>
      <c r="AZ156" s="27" t="s">
        <v>96</v>
      </c>
      <c r="BA156" s="27"/>
      <c r="BB156" s="27"/>
      <c r="BC156" s="27"/>
      <c r="BD156" s="27"/>
      <c r="BE156" s="27" t="s">
        <v>4</v>
      </c>
      <c r="BF156" s="27"/>
      <c r="BG156" s="27"/>
      <c r="BH156" s="27"/>
      <c r="BI156" s="27"/>
      <c r="BJ156" s="27" t="s">
        <v>3</v>
      </c>
      <c r="BK156" s="27"/>
      <c r="BL156" s="27"/>
      <c r="BM156" s="27"/>
      <c r="BN156" s="27"/>
      <c r="BO156" s="27" t="s">
        <v>127</v>
      </c>
      <c r="BP156" s="27"/>
      <c r="BQ156" s="27"/>
      <c r="BR156" s="27"/>
      <c r="BS156" s="27"/>
    </row>
    <row r="157" spans="1:79" ht="15" customHeight="1" x14ac:dyDescent="0.2">
      <c r="A157" s="27">
        <v>1</v>
      </c>
      <c r="B157" s="27"/>
      <c r="C157" s="27"/>
      <c r="D157" s="27"/>
      <c r="E157" s="27"/>
      <c r="F157" s="27"/>
      <c r="G157" s="27">
        <v>2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>
        <v>3</v>
      </c>
      <c r="U157" s="27"/>
      <c r="V157" s="27"/>
      <c r="W157" s="27"/>
      <c r="X157" s="27"/>
      <c r="Y157" s="27"/>
      <c r="Z157" s="27"/>
      <c r="AA157" s="27">
        <v>4</v>
      </c>
      <c r="AB157" s="27"/>
      <c r="AC157" s="27"/>
      <c r="AD157" s="27"/>
      <c r="AE157" s="27"/>
      <c r="AF157" s="27">
        <v>5</v>
      </c>
      <c r="AG157" s="27"/>
      <c r="AH157" s="27"/>
      <c r="AI157" s="27"/>
      <c r="AJ157" s="27"/>
      <c r="AK157" s="27">
        <v>6</v>
      </c>
      <c r="AL157" s="27"/>
      <c r="AM157" s="27"/>
      <c r="AN157" s="27"/>
      <c r="AO157" s="27"/>
      <c r="AP157" s="27">
        <v>7</v>
      </c>
      <c r="AQ157" s="27"/>
      <c r="AR157" s="27"/>
      <c r="AS157" s="27"/>
      <c r="AT157" s="27"/>
      <c r="AU157" s="27">
        <v>8</v>
      </c>
      <c r="AV157" s="27"/>
      <c r="AW157" s="27"/>
      <c r="AX157" s="27"/>
      <c r="AY157" s="27"/>
      <c r="AZ157" s="27">
        <v>9</v>
      </c>
      <c r="BA157" s="27"/>
      <c r="BB157" s="27"/>
      <c r="BC157" s="27"/>
      <c r="BD157" s="27"/>
      <c r="BE157" s="27">
        <v>10</v>
      </c>
      <c r="BF157" s="27"/>
      <c r="BG157" s="27"/>
      <c r="BH157" s="27"/>
      <c r="BI157" s="27"/>
      <c r="BJ157" s="27">
        <v>11</v>
      </c>
      <c r="BK157" s="27"/>
      <c r="BL157" s="27"/>
      <c r="BM157" s="27"/>
      <c r="BN157" s="27"/>
      <c r="BO157" s="27">
        <v>12</v>
      </c>
      <c r="BP157" s="27"/>
      <c r="BQ157" s="27"/>
      <c r="BR157" s="27"/>
      <c r="BS157" s="27"/>
    </row>
    <row r="158" spans="1:79" s="1" customFormat="1" ht="15" hidden="1" customHeight="1" x14ac:dyDescent="0.2">
      <c r="A158" s="26" t="s">
        <v>69</v>
      </c>
      <c r="B158" s="26"/>
      <c r="C158" s="26"/>
      <c r="D158" s="26"/>
      <c r="E158" s="26"/>
      <c r="F158" s="26"/>
      <c r="G158" s="61" t="s">
        <v>57</v>
      </c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 t="s">
        <v>79</v>
      </c>
      <c r="U158" s="61"/>
      <c r="V158" s="61"/>
      <c r="W158" s="61"/>
      <c r="X158" s="61"/>
      <c r="Y158" s="61"/>
      <c r="Z158" s="61"/>
      <c r="AA158" s="30" t="s">
        <v>65</v>
      </c>
      <c r="AB158" s="30"/>
      <c r="AC158" s="30"/>
      <c r="AD158" s="30"/>
      <c r="AE158" s="30"/>
      <c r="AF158" s="30" t="s">
        <v>66</v>
      </c>
      <c r="AG158" s="30"/>
      <c r="AH158" s="30"/>
      <c r="AI158" s="30"/>
      <c r="AJ158" s="30"/>
      <c r="AK158" s="50" t="s">
        <v>122</v>
      </c>
      <c r="AL158" s="50"/>
      <c r="AM158" s="50"/>
      <c r="AN158" s="50"/>
      <c r="AO158" s="50"/>
      <c r="AP158" s="30" t="s">
        <v>67</v>
      </c>
      <c r="AQ158" s="30"/>
      <c r="AR158" s="30"/>
      <c r="AS158" s="30"/>
      <c r="AT158" s="30"/>
      <c r="AU158" s="30" t="s">
        <v>68</v>
      </c>
      <c r="AV158" s="30"/>
      <c r="AW158" s="30"/>
      <c r="AX158" s="30"/>
      <c r="AY158" s="30"/>
      <c r="AZ158" s="50" t="s">
        <v>122</v>
      </c>
      <c r="BA158" s="50"/>
      <c r="BB158" s="50"/>
      <c r="BC158" s="50"/>
      <c r="BD158" s="50"/>
      <c r="BE158" s="30" t="s">
        <v>58</v>
      </c>
      <c r="BF158" s="30"/>
      <c r="BG158" s="30"/>
      <c r="BH158" s="30"/>
      <c r="BI158" s="30"/>
      <c r="BJ158" s="30" t="s">
        <v>59</v>
      </c>
      <c r="BK158" s="30"/>
      <c r="BL158" s="30"/>
      <c r="BM158" s="30"/>
      <c r="BN158" s="30"/>
      <c r="BO158" s="50" t="s">
        <v>122</v>
      </c>
      <c r="BP158" s="50"/>
      <c r="BQ158" s="50"/>
      <c r="BR158" s="50"/>
      <c r="BS158" s="50"/>
      <c r="CA158" s="1" t="s">
        <v>44</v>
      </c>
    </row>
    <row r="159" spans="1:79" s="99" customFormat="1" ht="63.75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200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180</v>
      </c>
      <c r="U159" s="93"/>
      <c r="V159" s="93"/>
      <c r="W159" s="93"/>
      <c r="X159" s="93"/>
      <c r="Y159" s="93"/>
      <c r="Z159" s="94"/>
      <c r="AA159" s="117">
        <v>2112285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2112285</v>
      </c>
      <c r="AL159" s="117"/>
      <c r="AM159" s="117"/>
      <c r="AN159" s="117"/>
      <c r="AO159" s="117"/>
      <c r="AP159" s="117">
        <v>2322420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2322420</v>
      </c>
      <c r="BA159" s="117"/>
      <c r="BB159" s="117"/>
      <c r="BC159" s="117"/>
      <c r="BD159" s="117"/>
      <c r="BE159" s="117">
        <v>2500000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2500000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">
      <c r="A160" s="85"/>
      <c r="B160" s="85"/>
      <c r="C160" s="85"/>
      <c r="D160" s="85"/>
      <c r="E160" s="85"/>
      <c r="F160" s="85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2112285</v>
      </c>
      <c r="AB160" s="116"/>
      <c r="AC160" s="116"/>
      <c r="AD160" s="116"/>
      <c r="AE160" s="116"/>
      <c r="AF160" s="116">
        <v>0</v>
      </c>
      <c r="AG160" s="116"/>
      <c r="AH160" s="116"/>
      <c r="AI160" s="116"/>
      <c r="AJ160" s="116"/>
      <c r="AK160" s="116">
        <f>IF(ISNUMBER(AA160),AA160,0)+IF(ISNUMBER(AF160),AF160,0)</f>
        <v>2112285</v>
      </c>
      <c r="AL160" s="116"/>
      <c r="AM160" s="116"/>
      <c r="AN160" s="116"/>
      <c r="AO160" s="116"/>
      <c r="AP160" s="116">
        <v>2322420</v>
      </c>
      <c r="AQ160" s="116"/>
      <c r="AR160" s="116"/>
      <c r="AS160" s="116"/>
      <c r="AT160" s="116"/>
      <c r="AU160" s="116">
        <v>0</v>
      </c>
      <c r="AV160" s="116"/>
      <c r="AW160" s="116"/>
      <c r="AX160" s="116"/>
      <c r="AY160" s="116"/>
      <c r="AZ160" s="116">
        <f>IF(ISNUMBER(AP160),AP160,0)+IF(ISNUMBER(AU160),AU160,0)</f>
        <v>2322420</v>
      </c>
      <c r="BA160" s="116"/>
      <c r="BB160" s="116"/>
      <c r="BC160" s="116"/>
      <c r="BD160" s="116"/>
      <c r="BE160" s="116">
        <v>2500000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2500000</v>
      </c>
      <c r="BP160" s="116"/>
      <c r="BQ160" s="116"/>
      <c r="BR160" s="116"/>
      <c r="BS160" s="116"/>
    </row>
    <row r="162" spans="1:79" ht="13.5" customHeight="1" x14ac:dyDescent="0.2">
      <c r="A162" s="29" t="s">
        <v>247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 x14ac:dyDescent="0.2">
      <c r="A163" s="44" t="s">
        <v>214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</row>
    <row r="164" spans="1:79" ht="15" customHeight="1" x14ac:dyDescent="0.2">
      <c r="A164" s="27" t="s">
        <v>6</v>
      </c>
      <c r="B164" s="27"/>
      <c r="C164" s="27"/>
      <c r="D164" s="27"/>
      <c r="E164" s="27"/>
      <c r="F164" s="27"/>
      <c r="G164" s="27" t="s">
        <v>126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 t="s">
        <v>13</v>
      </c>
      <c r="U164" s="27"/>
      <c r="V164" s="27"/>
      <c r="W164" s="27"/>
      <c r="X164" s="27"/>
      <c r="Y164" s="27"/>
      <c r="Z164" s="27"/>
      <c r="AA164" s="36" t="s">
        <v>236</v>
      </c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7"/>
      <c r="AP164" s="36" t="s">
        <v>241</v>
      </c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8"/>
    </row>
    <row r="165" spans="1:79" ht="32.1" customHeight="1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 t="s">
        <v>4</v>
      </c>
      <c r="AB165" s="27"/>
      <c r="AC165" s="27"/>
      <c r="AD165" s="27"/>
      <c r="AE165" s="27"/>
      <c r="AF165" s="27" t="s">
        <v>3</v>
      </c>
      <c r="AG165" s="27"/>
      <c r="AH165" s="27"/>
      <c r="AI165" s="27"/>
      <c r="AJ165" s="27"/>
      <c r="AK165" s="27" t="s">
        <v>89</v>
      </c>
      <c r="AL165" s="27"/>
      <c r="AM165" s="27"/>
      <c r="AN165" s="27"/>
      <c r="AO165" s="27"/>
      <c r="AP165" s="27" t="s">
        <v>4</v>
      </c>
      <c r="AQ165" s="27"/>
      <c r="AR165" s="27"/>
      <c r="AS165" s="27"/>
      <c r="AT165" s="27"/>
      <c r="AU165" s="27" t="s">
        <v>3</v>
      </c>
      <c r="AV165" s="27"/>
      <c r="AW165" s="27"/>
      <c r="AX165" s="27"/>
      <c r="AY165" s="27"/>
      <c r="AZ165" s="27" t="s">
        <v>96</v>
      </c>
      <c r="BA165" s="27"/>
      <c r="BB165" s="27"/>
      <c r="BC165" s="27"/>
      <c r="BD165" s="27"/>
    </row>
    <row r="166" spans="1:79" ht="15" customHeight="1" x14ac:dyDescent="0.2">
      <c r="A166" s="27">
        <v>1</v>
      </c>
      <c r="B166" s="27"/>
      <c r="C166" s="27"/>
      <c r="D166" s="27"/>
      <c r="E166" s="27"/>
      <c r="F166" s="27"/>
      <c r="G166" s="27">
        <v>2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>
        <v>3</v>
      </c>
      <c r="U166" s="27"/>
      <c r="V166" s="27"/>
      <c r="W166" s="27"/>
      <c r="X166" s="27"/>
      <c r="Y166" s="27"/>
      <c r="Z166" s="27"/>
      <c r="AA166" s="27">
        <v>4</v>
      </c>
      <c r="AB166" s="27"/>
      <c r="AC166" s="27"/>
      <c r="AD166" s="27"/>
      <c r="AE166" s="27"/>
      <c r="AF166" s="27">
        <v>5</v>
      </c>
      <c r="AG166" s="27"/>
      <c r="AH166" s="27"/>
      <c r="AI166" s="27"/>
      <c r="AJ166" s="27"/>
      <c r="AK166" s="27">
        <v>6</v>
      </c>
      <c r="AL166" s="27"/>
      <c r="AM166" s="27"/>
      <c r="AN166" s="27"/>
      <c r="AO166" s="27"/>
      <c r="AP166" s="27">
        <v>7</v>
      </c>
      <c r="AQ166" s="27"/>
      <c r="AR166" s="27"/>
      <c r="AS166" s="27"/>
      <c r="AT166" s="27"/>
      <c r="AU166" s="27">
        <v>8</v>
      </c>
      <c r="AV166" s="27"/>
      <c r="AW166" s="27"/>
      <c r="AX166" s="27"/>
      <c r="AY166" s="27"/>
      <c r="AZ166" s="27">
        <v>9</v>
      </c>
      <c r="BA166" s="27"/>
      <c r="BB166" s="27"/>
      <c r="BC166" s="27"/>
      <c r="BD166" s="27"/>
    </row>
    <row r="167" spans="1:79" s="1" customFormat="1" ht="12" hidden="1" customHeight="1" x14ac:dyDescent="0.2">
      <c r="A167" s="26" t="s">
        <v>69</v>
      </c>
      <c r="B167" s="26"/>
      <c r="C167" s="26"/>
      <c r="D167" s="26"/>
      <c r="E167" s="26"/>
      <c r="F167" s="26"/>
      <c r="G167" s="61" t="s">
        <v>57</v>
      </c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 t="s">
        <v>79</v>
      </c>
      <c r="U167" s="61"/>
      <c r="V167" s="61"/>
      <c r="W167" s="61"/>
      <c r="X167" s="61"/>
      <c r="Y167" s="61"/>
      <c r="Z167" s="61"/>
      <c r="AA167" s="30" t="s">
        <v>60</v>
      </c>
      <c r="AB167" s="30"/>
      <c r="AC167" s="30"/>
      <c r="AD167" s="30"/>
      <c r="AE167" s="30"/>
      <c r="AF167" s="30" t="s">
        <v>61</v>
      </c>
      <c r="AG167" s="30"/>
      <c r="AH167" s="30"/>
      <c r="AI167" s="30"/>
      <c r="AJ167" s="30"/>
      <c r="AK167" s="50" t="s">
        <v>122</v>
      </c>
      <c r="AL167" s="50"/>
      <c r="AM167" s="50"/>
      <c r="AN167" s="50"/>
      <c r="AO167" s="50"/>
      <c r="AP167" s="30" t="s">
        <v>62</v>
      </c>
      <c r="AQ167" s="30"/>
      <c r="AR167" s="30"/>
      <c r="AS167" s="30"/>
      <c r="AT167" s="30"/>
      <c r="AU167" s="30" t="s">
        <v>63</v>
      </c>
      <c r="AV167" s="30"/>
      <c r="AW167" s="30"/>
      <c r="AX167" s="30"/>
      <c r="AY167" s="30"/>
      <c r="AZ167" s="50" t="s">
        <v>122</v>
      </c>
      <c r="BA167" s="50"/>
      <c r="BB167" s="50"/>
      <c r="BC167" s="50"/>
      <c r="BD167" s="50"/>
      <c r="CA167" s="1" t="s">
        <v>46</v>
      </c>
    </row>
    <row r="168" spans="1:79" s="99" customFormat="1" ht="63.75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200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180</v>
      </c>
      <c r="U168" s="93"/>
      <c r="V168" s="93"/>
      <c r="W168" s="93"/>
      <c r="X168" s="93"/>
      <c r="Y168" s="93"/>
      <c r="Z168" s="94"/>
      <c r="AA168" s="117">
        <v>4108000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4108000</v>
      </c>
      <c r="AL168" s="117"/>
      <c r="AM168" s="117"/>
      <c r="AN168" s="117"/>
      <c r="AO168" s="117"/>
      <c r="AP168" s="117">
        <v>4500000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4500000</v>
      </c>
      <c r="BA168" s="117"/>
      <c r="BB168" s="117"/>
      <c r="BC168" s="117"/>
      <c r="BD168" s="117"/>
      <c r="CA168" s="99" t="s">
        <v>47</v>
      </c>
    </row>
    <row r="169" spans="1:79" s="6" customFormat="1" x14ac:dyDescent="0.2">
      <c r="A169" s="85"/>
      <c r="B169" s="85"/>
      <c r="C169" s="85"/>
      <c r="D169" s="85"/>
      <c r="E169" s="85"/>
      <c r="F169" s="85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4108000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4108000</v>
      </c>
      <c r="AL169" s="116"/>
      <c r="AM169" s="116"/>
      <c r="AN169" s="116"/>
      <c r="AO169" s="116"/>
      <c r="AP169" s="116">
        <v>4500000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4500000</v>
      </c>
      <c r="BA169" s="116"/>
      <c r="BB169" s="116"/>
      <c r="BC169" s="116"/>
      <c r="BD169" s="116"/>
    </row>
    <row r="172" spans="1:79" ht="14.25" customHeight="1" x14ac:dyDescent="0.2">
      <c r="A172" s="29" t="s">
        <v>248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44" t="s">
        <v>214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</row>
    <row r="174" spans="1:79" ht="23.1" customHeight="1" x14ac:dyDescent="0.2">
      <c r="A174" s="27" t="s">
        <v>128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54" t="s">
        <v>129</v>
      </c>
      <c r="O174" s="55"/>
      <c r="P174" s="55"/>
      <c r="Q174" s="55"/>
      <c r="R174" s="55"/>
      <c r="S174" s="55"/>
      <c r="T174" s="55"/>
      <c r="U174" s="56"/>
      <c r="V174" s="54" t="s">
        <v>130</v>
      </c>
      <c r="W174" s="55"/>
      <c r="X174" s="55"/>
      <c r="Y174" s="55"/>
      <c r="Z174" s="56"/>
      <c r="AA174" s="27" t="s">
        <v>215</v>
      </c>
      <c r="AB174" s="27"/>
      <c r="AC174" s="27"/>
      <c r="AD174" s="27"/>
      <c r="AE174" s="27"/>
      <c r="AF174" s="27"/>
      <c r="AG174" s="27"/>
      <c r="AH174" s="27"/>
      <c r="AI174" s="27"/>
      <c r="AJ174" s="27" t="s">
        <v>218</v>
      </c>
      <c r="AK174" s="27"/>
      <c r="AL174" s="27"/>
      <c r="AM174" s="27"/>
      <c r="AN174" s="27"/>
      <c r="AO174" s="27"/>
      <c r="AP174" s="27"/>
      <c r="AQ174" s="27"/>
      <c r="AR174" s="27"/>
      <c r="AS174" s="27" t="s">
        <v>225</v>
      </c>
      <c r="AT174" s="27"/>
      <c r="AU174" s="27"/>
      <c r="AV174" s="27"/>
      <c r="AW174" s="27"/>
      <c r="AX174" s="27"/>
      <c r="AY174" s="27"/>
      <c r="AZ174" s="27"/>
      <c r="BA174" s="27"/>
      <c r="BB174" s="27" t="s">
        <v>236</v>
      </c>
      <c r="BC174" s="27"/>
      <c r="BD174" s="27"/>
      <c r="BE174" s="27"/>
      <c r="BF174" s="27"/>
      <c r="BG174" s="27"/>
      <c r="BH174" s="27"/>
      <c r="BI174" s="27"/>
      <c r="BJ174" s="27"/>
      <c r="BK174" s="27" t="s">
        <v>241</v>
      </c>
      <c r="BL174" s="27"/>
      <c r="BM174" s="27"/>
      <c r="BN174" s="27"/>
      <c r="BO174" s="27"/>
      <c r="BP174" s="27"/>
      <c r="BQ174" s="27"/>
      <c r="BR174" s="27"/>
      <c r="BS174" s="27"/>
    </row>
    <row r="175" spans="1:79" ht="95.25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57"/>
      <c r="O175" s="58"/>
      <c r="P175" s="58"/>
      <c r="Q175" s="58"/>
      <c r="R175" s="58"/>
      <c r="S175" s="58"/>
      <c r="T175" s="58"/>
      <c r="U175" s="59"/>
      <c r="V175" s="57"/>
      <c r="W175" s="58"/>
      <c r="X175" s="58"/>
      <c r="Y175" s="58"/>
      <c r="Z175" s="59"/>
      <c r="AA175" s="74" t="s">
        <v>133</v>
      </c>
      <c r="AB175" s="74"/>
      <c r="AC175" s="74"/>
      <c r="AD175" s="74"/>
      <c r="AE175" s="74"/>
      <c r="AF175" s="74" t="s">
        <v>134</v>
      </c>
      <c r="AG175" s="74"/>
      <c r="AH175" s="74"/>
      <c r="AI175" s="74"/>
      <c r="AJ175" s="74" t="s">
        <v>133</v>
      </c>
      <c r="AK175" s="74"/>
      <c r="AL175" s="74"/>
      <c r="AM175" s="74"/>
      <c r="AN175" s="74"/>
      <c r="AO175" s="74" t="s">
        <v>134</v>
      </c>
      <c r="AP175" s="74"/>
      <c r="AQ175" s="74"/>
      <c r="AR175" s="74"/>
      <c r="AS175" s="74" t="s">
        <v>133</v>
      </c>
      <c r="AT175" s="74"/>
      <c r="AU175" s="74"/>
      <c r="AV175" s="74"/>
      <c r="AW175" s="74"/>
      <c r="AX175" s="74" t="s">
        <v>134</v>
      </c>
      <c r="AY175" s="74"/>
      <c r="AZ175" s="74"/>
      <c r="BA175" s="74"/>
      <c r="BB175" s="74" t="s">
        <v>133</v>
      </c>
      <c r="BC175" s="74"/>
      <c r="BD175" s="74"/>
      <c r="BE175" s="74"/>
      <c r="BF175" s="74"/>
      <c r="BG175" s="74" t="s">
        <v>134</v>
      </c>
      <c r="BH175" s="74"/>
      <c r="BI175" s="74"/>
      <c r="BJ175" s="74"/>
      <c r="BK175" s="74" t="s">
        <v>133</v>
      </c>
      <c r="BL175" s="74"/>
      <c r="BM175" s="74"/>
      <c r="BN175" s="74"/>
      <c r="BO175" s="74"/>
      <c r="BP175" s="74" t="s">
        <v>134</v>
      </c>
      <c r="BQ175" s="74"/>
      <c r="BR175" s="74"/>
      <c r="BS175" s="74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36">
        <v>2</v>
      </c>
      <c r="O176" s="37"/>
      <c r="P176" s="37"/>
      <c r="Q176" s="37"/>
      <c r="R176" s="37"/>
      <c r="S176" s="37"/>
      <c r="T176" s="37"/>
      <c r="U176" s="38"/>
      <c r="V176" s="27">
        <v>3</v>
      </c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>
        <v>6</v>
      </c>
      <c r="AK176" s="27"/>
      <c r="AL176" s="27"/>
      <c r="AM176" s="27"/>
      <c r="AN176" s="27"/>
      <c r="AO176" s="27">
        <v>7</v>
      </c>
      <c r="AP176" s="27"/>
      <c r="AQ176" s="27"/>
      <c r="AR176" s="27"/>
      <c r="AS176" s="27">
        <v>8</v>
      </c>
      <c r="AT176" s="27"/>
      <c r="AU176" s="27"/>
      <c r="AV176" s="27"/>
      <c r="AW176" s="27"/>
      <c r="AX176" s="27">
        <v>9</v>
      </c>
      <c r="AY176" s="27"/>
      <c r="AZ176" s="27"/>
      <c r="BA176" s="27"/>
      <c r="BB176" s="27">
        <v>10</v>
      </c>
      <c r="BC176" s="27"/>
      <c r="BD176" s="27"/>
      <c r="BE176" s="27"/>
      <c r="BF176" s="27"/>
      <c r="BG176" s="27">
        <v>11</v>
      </c>
      <c r="BH176" s="27"/>
      <c r="BI176" s="27"/>
      <c r="BJ176" s="27"/>
      <c r="BK176" s="27">
        <v>12</v>
      </c>
      <c r="BL176" s="27"/>
      <c r="BM176" s="27"/>
      <c r="BN176" s="27"/>
      <c r="BO176" s="27"/>
      <c r="BP176" s="27">
        <v>13</v>
      </c>
      <c r="BQ176" s="27"/>
      <c r="BR176" s="27"/>
      <c r="BS176" s="27"/>
    </row>
    <row r="177" spans="1:79" s="1" customFormat="1" ht="12" hidden="1" customHeight="1" x14ac:dyDescent="0.2">
      <c r="A177" s="61" t="s">
        <v>146</v>
      </c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26" t="s">
        <v>131</v>
      </c>
      <c r="O177" s="26"/>
      <c r="P177" s="26"/>
      <c r="Q177" s="26"/>
      <c r="R177" s="26"/>
      <c r="S177" s="26"/>
      <c r="T177" s="26"/>
      <c r="U177" s="26"/>
      <c r="V177" s="26" t="s">
        <v>132</v>
      </c>
      <c r="W177" s="26"/>
      <c r="X177" s="26"/>
      <c r="Y177" s="26"/>
      <c r="Z177" s="26"/>
      <c r="AA177" s="30" t="s">
        <v>65</v>
      </c>
      <c r="AB177" s="30"/>
      <c r="AC177" s="30"/>
      <c r="AD177" s="30"/>
      <c r="AE177" s="30"/>
      <c r="AF177" s="30" t="s">
        <v>66</v>
      </c>
      <c r="AG177" s="30"/>
      <c r="AH177" s="30"/>
      <c r="AI177" s="30"/>
      <c r="AJ177" s="30" t="s">
        <v>67</v>
      </c>
      <c r="AK177" s="30"/>
      <c r="AL177" s="30"/>
      <c r="AM177" s="30"/>
      <c r="AN177" s="30"/>
      <c r="AO177" s="30" t="s">
        <v>68</v>
      </c>
      <c r="AP177" s="30"/>
      <c r="AQ177" s="30"/>
      <c r="AR177" s="30"/>
      <c r="AS177" s="30" t="s">
        <v>58</v>
      </c>
      <c r="AT177" s="30"/>
      <c r="AU177" s="30"/>
      <c r="AV177" s="30"/>
      <c r="AW177" s="30"/>
      <c r="AX177" s="30" t="s">
        <v>59</v>
      </c>
      <c r="AY177" s="30"/>
      <c r="AZ177" s="30"/>
      <c r="BA177" s="30"/>
      <c r="BB177" s="30" t="s">
        <v>60</v>
      </c>
      <c r="BC177" s="30"/>
      <c r="BD177" s="30"/>
      <c r="BE177" s="30"/>
      <c r="BF177" s="30"/>
      <c r="BG177" s="30" t="s">
        <v>61</v>
      </c>
      <c r="BH177" s="30"/>
      <c r="BI177" s="30"/>
      <c r="BJ177" s="30"/>
      <c r="BK177" s="30" t="s">
        <v>62</v>
      </c>
      <c r="BL177" s="30"/>
      <c r="BM177" s="30"/>
      <c r="BN177" s="30"/>
      <c r="BO177" s="30"/>
      <c r="BP177" s="30" t="s">
        <v>63</v>
      </c>
      <c r="BQ177" s="30"/>
      <c r="BR177" s="30"/>
      <c r="BS177" s="30"/>
      <c r="CA177" s="1" t="s">
        <v>48</v>
      </c>
    </row>
    <row r="178" spans="1:79" s="6" customFormat="1" ht="12.75" customHeight="1" x14ac:dyDescent="0.2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6"/>
      <c r="O178" s="87"/>
      <c r="P178" s="87"/>
      <c r="Q178" s="87"/>
      <c r="R178" s="87"/>
      <c r="S178" s="87"/>
      <c r="T178" s="87"/>
      <c r="U178" s="88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1" spans="1:79" ht="35.25" customHeight="1" x14ac:dyDescent="0.2">
      <c r="A181" s="29" t="s">
        <v>249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</row>
    <row r="182" spans="1:79" ht="30" customHeight="1" x14ac:dyDescent="0.2">
      <c r="A182" s="126" t="s">
        <v>202</v>
      </c>
      <c r="B182" s="127"/>
      <c r="C182" s="127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27"/>
      <c r="V182" s="127"/>
      <c r="W182" s="127"/>
      <c r="X182" s="127"/>
      <c r="Y182" s="127"/>
      <c r="Z182" s="127"/>
      <c r="AA182" s="127"/>
      <c r="AB182" s="127"/>
      <c r="AC182" s="127"/>
      <c r="AD182" s="127"/>
      <c r="AE182" s="127"/>
      <c r="AF182" s="127"/>
      <c r="AG182" s="127"/>
      <c r="AH182" s="127"/>
      <c r="AI182" s="127"/>
      <c r="AJ182" s="127"/>
      <c r="AK182" s="127"/>
      <c r="AL182" s="127"/>
      <c r="AM182" s="127"/>
      <c r="AN182" s="127"/>
      <c r="AO182" s="127"/>
      <c r="AP182" s="127"/>
      <c r="AQ182" s="127"/>
      <c r="AR182" s="127"/>
      <c r="AS182" s="127"/>
      <c r="AT182" s="127"/>
      <c r="AU182" s="127"/>
      <c r="AV182" s="127"/>
      <c r="AW182" s="127"/>
      <c r="AX182" s="127"/>
      <c r="AY182" s="127"/>
      <c r="AZ182" s="127"/>
      <c r="BA182" s="127"/>
      <c r="BB182" s="127"/>
      <c r="BC182" s="127"/>
      <c r="BD182" s="127"/>
      <c r="BE182" s="127"/>
      <c r="BF182" s="127"/>
      <c r="BG182" s="127"/>
      <c r="BH182" s="127"/>
      <c r="BI182" s="127"/>
      <c r="BJ182" s="127"/>
      <c r="BK182" s="127"/>
      <c r="BL182" s="127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34" t="s">
        <v>232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</row>
    <row r="186" spans="1:79" ht="14.25" customHeight="1" x14ac:dyDescent="0.2">
      <c r="A186" s="29" t="s">
        <v>216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31" t="s">
        <v>214</v>
      </c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79" ht="42.95" customHeight="1" x14ac:dyDescent="0.2">
      <c r="A188" s="74" t="s">
        <v>135</v>
      </c>
      <c r="B188" s="74"/>
      <c r="C188" s="74"/>
      <c r="D188" s="74"/>
      <c r="E188" s="74"/>
      <c r="F188" s="74"/>
      <c r="G188" s="27" t="s">
        <v>19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15</v>
      </c>
      <c r="U188" s="27"/>
      <c r="V188" s="27"/>
      <c r="W188" s="27"/>
      <c r="X188" s="27"/>
      <c r="Y188" s="27"/>
      <c r="Z188" s="27" t="s">
        <v>14</v>
      </c>
      <c r="AA188" s="27"/>
      <c r="AB188" s="27"/>
      <c r="AC188" s="27"/>
      <c r="AD188" s="27"/>
      <c r="AE188" s="27" t="s">
        <v>136</v>
      </c>
      <c r="AF188" s="27"/>
      <c r="AG188" s="27"/>
      <c r="AH188" s="27"/>
      <c r="AI188" s="27"/>
      <c r="AJ188" s="27"/>
      <c r="AK188" s="27" t="s">
        <v>137</v>
      </c>
      <c r="AL188" s="27"/>
      <c r="AM188" s="27"/>
      <c r="AN188" s="27"/>
      <c r="AO188" s="27"/>
      <c r="AP188" s="27"/>
      <c r="AQ188" s="27" t="s">
        <v>138</v>
      </c>
      <c r="AR188" s="27"/>
      <c r="AS188" s="27"/>
      <c r="AT188" s="27"/>
      <c r="AU188" s="27"/>
      <c r="AV188" s="27"/>
      <c r="AW188" s="27" t="s">
        <v>98</v>
      </c>
      <c r="AX188" s="27"/>
      <c r="AY188" s="27"/>
      <c r="AZ188" s="27"/>
      <c r="BA188" s="27"/>
      <c r="BB188" s="27"/>
      <c r="BC188" s="27"/>
      <c r="BD188" s="27"/>
      <c r="BE188" s="27"/>
      <c r="BF188" s="27"/>
      <c r="BG188" s="27" t="s">
        <v>139</v>
      </c>
      <c r="BH188" s="27"/>
      <c r="BI188" s="27"/>
      <c r="BJ188" s="27"/>
      <c r="BK188" s="27"/>
      <c r="BL188" s="27"/>
    </row>
    <row r="189" spans="1:79" ht="39.950000000000003" customHeight="1" x14ac:dyDescent="0.2">
      <c r="A189" s="74"/>
      <c r="B189" s="74"/>
      <c r="C189" s="74"/>
      <c r="D189" s="74"/>
      <c r="E189" s="74"/>
      <c r="F189" s="74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 t="s">
        <v>17</v>
      </c>
      <c r="AX189" s="27"/>
      <c r="AY189" s="27"/>
      <c r="AZ189" s="27"/>
      <c r="BA189" s="27"/>
      <c r="BB189" s="27" t="s">
        <v>16</v>
      </c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</row>
    <row r="190" spans="1:79" ht="15" customHeight="1" x14ac:dyDescent="0.2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>
        <v>4</v>
      </c>
      <c r="AA190" s="27"/>
      <c r="AB190" s="27"/>
      <c r="AC190" s="27"/>
      <c r="AD190" s="27"/>
      <c r="AE190" s="27">
        <v>5</v>
      </c>
      <c r="AF190" s="27"/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/>
      <c r="AQ190" s="27">
        <v>7</v>
      </c>
      <c r="AR190" s="27"/>
      <c r="AS190" s="27"/>
      <c r="AT190" s="27"/>
      <c r="AU190" s="27"/>
      <c r="AV190" s="27"/>
      <c r="AW190" s="27">
        <v>8</v>
      </c>
      <c r="AX190" s="27"/>
      <c r="AY190" s="27"/>
      <c r="AZ190" s="27"/>
      <c r="BA190" s="27"/>
      <c r="BB190" s="27">
        <v>9</v>
      </c>
      <c r="BC190" s="27"/>
      <c r="BD190" s="27"/>
      <c r="BE190" s="27"/>
      <c r="BF190" s="27"/>
      <c r="BG190" s="27">
        <v>10</v>
      </c>
      <c r="BH190" s="27"/>
      <c r="BI190" s="27"/>
      <c r="BJ190" s="27"/>
      <c r="BK190" s="27"/>
      <c r="BL190" s="27"/>
    </row>
    <row r="191" spans="1:79" s="1" customFormat="1" ht="12" hidden="1" customHeight="1" x14ac:dyDescent="0.2">
      <c r="A191" s="26" t="s">
        <v>64</v>
      </c>
      <c r="B191" s="26"/>
      <c r="C191" s="26"/>
      <c r="D191" s="26"/>
      <c r="E191" s="26"/>
      <c r="F191" s="26"/>
      <c r="G191" s="61" t="s">
        <v>57</v>
      </c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30" t="s">
        <v>80</v>
      </c>
      <c r="U191" s="30"/>
      <c r="V191" s="30"/>
      <c r="W191" s="30"/>
      <c r="X191" s="30"/>
      <c r="Y191" s="30"/>
      <c r="Z191" s="30" t="s">
        <v>81</v>
      </c>
      <c r="AA191" s="30"/>
      <c r="AB191" s="30"/>
      <c r="AC191" s="30"/>
      <c r="AD191" s="30"/>
      <c r="AE191" s="30" t="s">
        <v>82</v>
      </c>
      <c r="AF191" s="30"/>
      <c r="AG191" s="30"/>
      <c r="AH191" s="30"/>
      <c r="AI191" s="30"/>
      <c r="AJ191" s="30"/>
      <c r="AK191" s="30" t="s">
        <v>83</v>
      </c>
      <c r="AL191" s="30"/>
      <c r="AM191" s="30"/>
      <c r="AN191" s="30"/>
      <c r="AO191" s="30"/>
      <c r="AP191" s="30"/>
      <c r="AQ191" s="78" t="s">
        <v>99</v>
      </c>
      <c r="AR191" s="30"/>
      <c r="AS191" s="30"/>
      <c r="AT191" s="30"/>
      <c r="AU191" s="30"/>
      <c r="AV191" s="30"/>
      <c r="AW191" s="30" t="s">
        <v>84</v>
      </c>
      <c r="AX191" s="30"/>
      <c r="AY191" s="30"/>
      <c r="AZ191" s="30"/>
      <c r="BA191" s="30"/>
      <c r="BB191" s="30" t="s">
        <v>85</v>
      </c>
      <c r="BC191" s="30"/>
      <c r="BD191" s="30"/>
      <c r="BE191" s="30"/>
      <c r="BF191" s="30"/>
      <c r="BG191" s="78" t="s">
        <v>100</v>
      </c>
      <c r="BH191" s="30"/>
      <c r="BI191" s="30"/>
      <c r="BJ191" s="30"/>
      <c r="BK191" s="30"/>
      <c r="BL191" s="30"/>
      <c r="CA191" s="1" t="s">
        <v>50</v>
      </c>
    </row>
    <row r="192" spans="1:79" s="99" customFormat="1" ht="38.25" customHeight="1" x14ac:dyDescent="0.2">
      <c r="A192" s="110">
        <v>2610</v>
      </c>
      <c r="B192" s="110"/>
      <c r="C192" s="110"/>
      <c r="D192" s="110"/>
      <c r="E192" s="110"/>
      <c r="F192" s="110"/>
      <c r="G192" s="92" t="s">
        <v>174</v>
      </c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4"/>
      <c r="T192" s="117">
        <v>2205000</v>
      </c>
      <c r="U192" s="117"/>
      <c r="V192" s="117"/>
      <c r="W192" s="117"/>
      <c r="X192" s="117"/>
      <c r="Y192" s="117"/>
      <c r="Z192" s="117">
        <v>2112285</v>
      </c>
      <c r="AA192" s="117"/>
      <c r="AB192" s="117"/>
      <c r="AC192" s="117"/>
      <c r="AD192" s="117"/>
      <c r="AE192" s="117">
        <v>0</v>
      </c>
      <c r="AF192" s="117"/>
      <c r="AG192" s="117"/>
      <c r="AH192" s="117"/>
      <c r="AI192" s="117"/>
      <c r="AJ192" s="117"/>
      <c r="AK192" s="117">
        <v>0</v>
      </c>
      <c r="AL192" s="117"/>
      <c r="AM192" s="117"/>
      <c r="AN192" s="117"/>
      <c r="AO192" s="117"/>
      <c r="AP192" s="117"/>
      <c r="AQ192" s="117">
        <f>IF(ISNUMBER(AK192),AK192,0)-IF(ISNUMBER(AE192),AE192,0)</f>
        <v>0</v>
      </c>
      <c r="AR192" s="117"/>
      <c r="AS192" s="117"/>
      <c r="AT192" s="117"/>
      <c r="AU192" s="117"/>
      <c r="AV192" s="117"/>
      <c r="AW192" s="117">
        <v>0</v>
      </c>
      <c r="AX192" s="117"/>
      <c r="AY192" s="117"/>
      <c r="AZ192" s="117"/>
      <c r="BA192" s="117"/>
      <c r="BB192" s="117">
        <v>0</v>
      </c>
      <c r="BC192" s="117"/>
      <c r="BD192" s="117"/>
      <c r="BE192" s="117"/>
      <c r="BF192" s="117"/>
      <c r="BG192" s="117">
        <f>IF(ISNUMBER(Z192),Z192,0)+IF(ISNUMBER(AK192),AK192,0)</f>
        <v>2112285</v>
      </c>
      <c r="BH192" s="117"/>
      <c r="BI192" s="117"/>
      <c r="BJ192" s="117"/>
      <c r="BK192" s="117"/>
      <c r="BL192" s="117"/>
      <c r="CA192" s="99" t="s">
        <v>51</v>
      </c>
    </row>
    <row r="193" spans="1:79" s="6" customFormat="1" ht="12.75" customHeight="1" x14ac:dyDescent="0.2">
      <c r="A193" s="85"/>
      <c r="B193" s="85"/>
      <c r="C193" s="85"/>
      <c r="D193" s="85"/>
      <c r="E193" s="85"/>
      <c r="F193" s="85"/>
      <c r="G193" s="100" t="s">
        <v>147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2"/>
      <c r="T193" s="116">
        <v>2205000</v>
      </c>
      <c r="U193" s="116"/>
      <c r="V193" s="116"/>
      <c r="W193" s="116"/>
      <c r="X193" s="116"/>
      <c r="Y193" s="116"/>
      <c r="Z193" s="116">
        <v>2112285</v>
      </c>
      <c r="AA193" s="116"/>
      <c r="AB193" s="116"/>
      <c r="AC193" s="116"/>
      <c r="AD193" s="116"/>
      <c r="AE193" s="116">
        <v>0</v>
      </c>
      <c r="AF193" s="116"/>
      <c r="AG193" s="116"/>
      <c r="AH193" s="116"/>
      <c r="AI193" s="116"/>
      <c r="AJ193" s="116"/>
      <c r="AK193" s="116">
        <v>0</v>
      </c>
      <c r="AL193" s="116"/>
      <c r="AM193" s="116"/>
      <c r="AN193" s="116"/>
      <c r="AO193" s="116"/>
      <c r="AP193" s="116"/>
      <c r="AQ193" s="116">
        <f>IF(ISNUMBER(AK193),AK193,0)-IF(ISNUMBER(AE193),AE193,0)</f>
        <v>0</v>
      </c>
      <c r="AR193" s="116"/>
      <c r="AS193" s="116"/>
      <c r="AT193" s="116"/>
      <c r="AU193" s="116"/>
      <c r="AV193" s="116"/>
      <c r="AW193" s="116">
        <v>0</v>
      </c>
      <c r="AX193" s="116"/>
      <c r="AY193" s="116"/>
      <c r="AZ193" s="116"/>
      <c r="BA193" s="116"/>
      <c r="BB193" s="116">
        <v>0</v>
      </c>
      <c r="BC193" s="116"/>
      <c r="BD193" s="116"/>
      <c r="BE193" s="116"/>
      <c r="BF193" s="116"/>
      <c r="BG193" s="116">
        <f>IF(ISNUMBER(Z193),Z193,0)+IF(ISNUMBER(AK193),AK193,0)</f>
        <v>2112285</v>
      </c>
      <c r="BH193" s="116"/>
      <c r="BI193" s="116"/>
      <c r="BJ193" s="116"/>
      <c r="BK193" s="116"/>
      <c r="BL193" s="116"/>
    </row>
    <row r="195" spans="1:79" ht="14.25" customHeight="1" x14ac:dyDescent="0.2">
      <c r="A195" s="29" t="s">
        <v>233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15" customHeight="1" x14ac:dyDescent="0.2">
      <c r="A196" s="31" t="s">
        <v>214</v>
      </c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</row>
    <row r="197" spans="1:79" ht="18" customHeight="1" x14ac:dyDescent="0.2">
      <c r="A197" s="27" t="s">
        <v>135</v>
      </c>
      <c r="B197" s="27"/>
      <c r="C197" s="27"/>
      <c r="D197" s="27"/>
      <c r="E197" s="27"/>
      <c r="F197" s="27"/>
      <c r="G197" s="27" t="s">
        <v>19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 t="s">
        <v>220</v>
      </c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 t="s">
        <v>230</v>
      </c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42.95" customHeight="1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 t="s">
        <v>140</v>
      </c>
      <c r="R198" s="27"/>
      <c r="S198" s="27"/>
      <c r="T198" s="27"/>
      <c r="U198" s="27"/>
      <c r="V198" s="74" t="s">
        <v>141</v>
      </c>
      <c r="W198" s="74"/>
      <c r="X198" s="74"/>
      <c r="Y198" s="74"/>
      <c r="Z198" s="27" t="s">
        <v>142</v>
      </c>
      <c r="AA198" s="27"/>
      <c r="AB198" s="27"/>
      <c r="AC198" s="27"/>
      <c r="AD198" s="27"/>
      <c r="AE198" s="27"/>
      <c r="AF198" s="27"/>
      <c r="AG198" s="27"/>
      <c r="AH198" s="27"/>
      <c r="AI198" s="27"/>
      <c r="AJ198" s="27" t="s">
        <v>143</v>
      </c>
      <c r="AK198" s="27"/>
      <c r="AL198" s="27"/>
      <c r="AM198" s="27"/>
      <c r="AN198" s="27"/>
      <c r="AO198" s="27" t="s">
        <v>20</v>
      </c>
      <c r="AP198" s="27"/>
      <c r="AQ198" s="27"/>
      <c r="AR198" s="27"/>
      <c r="AS198" s="27"/>
      <c r="AT198" s="74" t="s">
        <v>144</v>
      </c>
      <c r="AU198" s="74"/>
      <c r="AV198" s="74"/>
      <c r="AW198" s="74"/>
      <c r="AX198" s="27" t="s">
        <v>142</v>
      </c>
      <c r="AY198" s="27"/>
      <c r="AZ198" s="27"/>
      <c r="BA198" s="27"/>
      <c r="BB198" s="27"/>
      <c r="BC198" s="27"/>
      <c r="BD198" s="27"/>
      <c r="BE198" s="27"/>
      <c r="BF198" s="27"/>
      <c r="BG198" s="27"/>
      <c r="BH198" s="27" t="s">
        <v>145</v>
      </c>
      <c r="BI198" s="27"/>
      <c r="BJ198" s="27"/>
      <c r="BK198" s="27"/>
      <c r="BL198" s="27"/>
    </row>
    <row r="199" spans="1:79" ht="63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74"/>
      <c r="W199" s="74"/>
      <c r="X199" s="74"/>
      <c r="Y199" s="74"/>
      <c r="Z199" s="27" t="s">
        <v>17</v>
      </c>
      <c r="AA199" s="27"/>
      <c r="AB199" s="27"/>
      <c r="AC199" s="27"/>
      <c r="AD199" s="27"/>
      <c r="AE199" s="27" t="s">
        <v>16</v>
      </c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74"/>
      <c r="AU199" s="74"/>
      <c r="AV199" s="74"/>
      <c r="AW199" s="74"/>
      <c r="AX199" s="27" t="s">
        <v>17</v>
      </c>
      <c r="AY199" s="27"/>
      <c r="AZ199" s="27"/>
      <c r="BA199" s="27"/>
      <c r="BB199" s="27"/>
      <c r="BC199" s="27" t="s">
        <v>16</v>
      </c>
      <c r="BD199" s="27"/>
      <c r="BE199" s="27"/>
      <c r="BF199" s="27"/>
      <c r="BG199" s="27"/>
      <c r="BH199" s="27"/>
      <c r="BI199" s="27"/>
      <c r="BJ199" s="27"/>
      <c r="BK199" s="27"/>
      <c r="BL199" s="27"/>
    </row>
    <row r="200" spans="1:79" ht="15" customHeight="1" x14ac:dyDescent="0.2">
      <c r="A200" s="27">
        <v>1</v>
      </c>
      <c r="B200" s="27"/>
      <c r="C200" s="27"/>
      <c r="D200" s="27"/>
      <c r="E200" s="27"/>
      <c r="F200" s="27"/>
      <c r="G200" s="27">
        <v>2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>
        <v>3</v>
      </c>
      <c r="R200" s="27"/>
      <c r="S200" s="27"/>
      <c r="T200" s="27"/>
      <c r="U200" s="27"/>
      <c r="V200" s="27">
        <v>4</v>
      </c>
      <c r="W200" s="27"/>
      <c r="X200" s="27"/>
      <c r="Y200" s="27"/>
      <c r="Z200" s="27">
        <v>5</v>
      </c>
      <c r="AA200" s="27"/>
      <c r="AB200" s="27"/>
      <c r="AC200" s="27"/>
      <c r="AD200" s="27"/>
      <c r="AE200" s="27">
        <v>6</v>
      </c>
      <c r="AF200" s="27"/>
      <c r="AG200" s="27"/>
      <c r="AH200" s="27"/>
      <c r="AI200" s="27"/>
      <c r="AJ200" s="27">
        <v>7</v>
      </c>
      <c r="AK200" s="27"/>
      <c r="AL200" s="27"/>
      <c r="AM200" s="27"/>
      <c r="AN200" s="27"/>
      <c r="AO200" s="27">
        <v>8</v>
      </c>
      <c r="AP200" s="27"/>
      <c r="AQ200" s="27"/>
      <c r="AR200" s="27"/>
      <c r="AS200" s="27"/>
      <c r="AT200" s="27">
        <v>9</v>
      </c>
      <c r="AU200" s="27"/>
      <c r="AV200" s="27"/>
      <c r="AW200" s="27"/>
      <c r="AX200" s="27">
        <v>10</v>
      </c>
      <c r="AY200" s="27"/>
      <c r="AZ200" s="27"/>
      <c r="BA200" s="27"/>
      <c r="BB200" s="27"/>
      <c r="BC200" s="27">
        <v>11</v>
      </c>
      <c r="BD200" s="27"/>
      <c r="BE200" s="27"/>
      <c r="BF200" s="27"/>
      <c r="BG200" s="27"/>
      <c r="BH200" s="27">
        <v>12</v>
      </c>
      <c r="BI200" s="27"/>
      <c r="BJ200" s="27"/>
      <c r="BK200" s="27"/>
      <c r="BL200" s="27"/>
    </row>
    <row r="201" spans="1:79" s="1" customFormat="1" ht="12" hidden="1" customHeight="1" x14ac:dyDescent="0.2">
      <c r="A201" s="26" t="s">
        <v>64</v>
      </c>
      <c r="B201" s="26"/>
      <c r="C201" s="26"/>
      <c r="D201" s="26"/>
      <c r="E201" s="26"/>
      <c r="F201" s="26"/>
      <c r="G201" s="61" t="s">
        <v>57</v>
      </c>
      <c r="H201" s="61"/>
      <c r="I201" s="61"/>
      <c r="J201" s="61"/>
      <c r="K201" s="61"/>
      <c r="L201" s="61"/>
      <c r="M201" s="61"/>
      <c r="N201" s="61"/>
      <c r="O201" s="61"/>
      <c r="P201" s="61"/>
      <c r="Q201" s="30" t="s">
        <v>80</v>
      </c>
      <c r="R201" s="30"/>
      <c r="S201" s="30"/>
      <c r="T201" s="30"/>
      <c r="U201" s="30"/>
      <c r="V201" s="30" t="s">
        <v>81</v>
      </c>
      <c r="W201" s="30"/>
      <c r="X201" s="30"/>
      <c r="Y201" s="30"/>
      <c r="Z201" s="30" t="s">
        <v>82</v>
      </c>
      <c r="AA201" s="30"/>
      <c r="AB201" s="30"/>
      <c r="AC201" s="30"/>
      <c r="AD201" s="30"/>
      <c r="AE201" s="30" t="s">
        <v>83</v>
      </c>
      <c r="AF201" s="30"/>
      <c r="AG201" s="30"/>
      <c r="AH201" s="30"/>
      <c r="AI201" s="30"/>
      <c r="AJ201" s="78" t="s">
        <v>101</v>
      </c>
      <c r="AK201" s="30"/>
      <c r="AL201" s="30"/>
      <c r="AM201" s="30"/>
      <c r="AN201" s="30"/>
      <c r="AO201" s="30" t="s">
        <v>84</v>
      </c>
      <c r="AP201" s="30"/>
      <c r="AQ201" s="30"/>
      <c r="AR201" s="30"/>
      <c r="AS201" s="30"/>
      <c r="AT201" s="78" t="s">
        <v>102</v>
      </c>
      <c r="AU201" s="30"/>
      <c r="AV201" s="30"/>
      <c r="AW201" s="30"/>
      <c r="AX201" s="30" t="s">
        <v>85</v>
      </c>
      <c r="AY201" s="30"/>
      <c r="AZ201" s="30"/>
      <c r="BA201" s="30"/>
      <c r="BB201" s="30"/>
      <c r="BC201" s="30" t="s">
        <v>86</v>
      </c>
      <c r="BD201" s="30"/>
      <c r="BE201" s="30"/>
      <c r="BF201" s="30"/>
      <c r="BG201" s="30"/>
      <c r="BH201" s="78" t="s">
        <v>101</v>
      </c>
      <c r="BI201" s="30"/>
      <c r="BJ201" s="30"/>
      <c r="BK201" s="30"/>
      <c r="BL201" s="30"/>
      <c r="CA201" s="1" t="s">
        <v>52</v>
      </c>
    </row>
    <row r="202" spans="1:79" s="99" customFormat="1" ht="38.25" customHeight="1" x14ac:dyDescent="0.2">
      <c r="A202" s="110">
        <v>2610</v>
      </c>
      <c r="B202" s="110"/>
      <c r="C202" s="110"/>
      <c r="D202" s="110"/>
      <c r="E202" s="110"/>
      <c r="F202" s="110"/>
      <c r="G202" s="92" t="s">
        <v>174</v>
      </c>
      <c r="H202" s="93"/>
      <c r="I202" s="93"/>
      <c r="J202" s="93"/>
      <c r="K202" s="93"/>
      <c r="L202" s="93"/>
      <c r="M202" s="93"/>
      <c r="N202" s="93"/>
      <c r="O202" s="93"/>
      <c r="P202" s="94"/>
      <c r="Q202" s="117">
        <v>2322420</v>
      </c>
      <c r="R202" s="117"/>
      <c r="S202" s="117"/>
      <c r="T202" s="117"/>
      <c r="U202" s="117"/>
      <c r="V202" s="117">
        <v>0</v>
      </c>
      <c r="W202" s="117"/>
      <c r="X202" s="117"/>
      <c r="Y202" s="117"/>
      <c r="Z202" s="117">
        <v>0</v>
      </c>
      <c r="AA202" s="117"/>
      <c r="AB202" s="117"/>
      <c r="AC202" s="117"/>
      <c r="AD202" s="117"/>
      <c r="AE202" s="117">
        <v>0</v>
      </c>
      <c r="AF202" s="117"/>
      <c r="AG202" s="117"/>
      <c r="AH202" s="117"/>
      <c r="AI202" s="117"/>
      <c r="AJ202" s="117">
        <f>IF(ISNUMBER(Q202),Q202,0)-IF(ISNUMBER(Z202),Z202,0)</f>
        <v>2322420</v>
      </c>
      <c r="AK202" s="117"/>
      <c r="AL202" s="117"/>
      <c r="AM202" s="117"/>
      <c r="AN202" s="117"/>
      <c r="AO202" s="117">
        <v>2500000</v>
      </c>
      <c r="AP202" s="117"/>
      <c r="AQ202" s="117"/>
      <c r="AR202" s="117"/>
      <c r="AS202" s="117"/>
      <c r="AT202" s="117">
        <f>IF(ISNUMBER(V202),V202,0)-IF(ISNUMBER(Z202),Z202,0)-IF(ISNUMBER(AE202),AE202,0)</f>
        <v>0</v>
      </c>
      <c r="AU202" s="117"/>
      <c r="AV202" s="117"/>
      <c r="AW202" s="117"/>
      <c r="AX202" s="117">
        <v>0</v>
      </c>
      <c r="AY202" s="117"/>
      <c r="AZ202" s="117"/>
      <c r="BA202" s="117"/>
      <c r="BB202" s="117"/>
      <c r="BC202" s="117">
        <v>0</v>
      </c>
      <c r="BD202" s="117"/>
      <c r="BE202" s="117"/>
      <c r="BF202" s="117"/>
      <c r="BG202" s="117"/>
      <c r="BH202" s="117">
        <f>IF(ISNUMBER(AO202),AO202,0)-IF(ISNUMBER(AX202),AX202,0)</f>
        <v>2500000</v>
      </c>
      <c r="BI202" s="117"/>
      <c r="BJ202" s="117"/>
      <c r="BK202" s="117"/>
      <c r="BL202" s="117"/>
      <c r="CA202" s="99" t="s">
        <v>53</v>
      </c>
    </row>
    <row r="203" spans="1:79" s="6" customFormat="1" ht="12.75" customHeight="1" x14ac:dyDescent="0.2">
      <c r="A203" s="85"/>
      <c r="B203" s="85"/>
      <c r="C203" s="85"/>
      <c r="D203" s="85"/>
      <c r="E203" s="85"/>
      <c r="F203" s="85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2"/>
      <c r="Q203" s="116">
        <v>2322420</v>
      </c>
      <c r="R203" s="116"/>
      <c r="S203" s="116"/>
      <c r="T203" s="116"/>
      <c r="U203" s="116"/>
      <c r="V203" s="116">
        <v>0</v>
      </c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0</v>
      </c>
      <c r="AF203" s="116"/>
      <c r="AG203" s="116"/>
      <c r="AH203" s="116"/>
      <c r="AI203" s="116"/>
      <c r="AJ203" s="116">
        <f>IF(ISNUMBER(Q203),Q203,0)-IF(ISNUMBER(Z203),Z203,0)</f>
        <v>2322420</v>
      </c>
      <c r="AK203" s="116"/>
      <c r="AL203" s="116"/>
      <c r="AM203" s="116"/>
      <c r="AN203" s="116"/>
      <c r="AO203" s="116">
        <v>2500000</v>
      </c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>
        <v>0</v>
      </c>
      <c r="AY203" s="116"/>
      <c r="AZ203" s="116"/>
      <c r="BA203" s="116"/>
      <c r="BB203" s="116"/>
      <c r="BC203" s="116">
        <v>0</v>
      </c>
      <c r="BD203" s="116"/>
      <c r="BE203" s="116"/>
      <c r="BF203" s="116"/>
      <c r="BG203" s="116"/>
      <c r="BH203" s="116">
        <f>IF(ISNUMBER(AO203),AO203,0)-IF(ISNUMBER(AX203),AX203,0)</f>
        <v>2500000</v>
      </c>
      <c r="BI203" s="116"/>
      <c r="BJ203" s="116"/>
      <c r="BK203" s="116"/>
      <c r="BL203" s="116"/>
    </row>
    <row r="205" spans="1:79" ht="14.25" customHeight="1" x14ac:dyDescent="0.2">
      <c r="A205" s="29" t="s">
        <v>221</v>
      </c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</row>
    <row r="206" spans="1:79" ht="15" customHeight="1" x14ac:dyDescent="0.2">
      <c r="A206" s="31" t="s">
        <v>214</v>
      </c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79" ht="42.95" customHeight="1" x14ac:dyDescent="0.2">
      <c r="A207" s="74" t="s">
        <v>135</v>
      </c>
      <c r="B207" s="74"/>
      <c r="C207" s="74"/>
      <c r="D207" s="74"/>
      <c r="E207" s="74"/>
      <c r="F207" s="74"/>
      <c r="G207" s="27" t="s">
        <v>19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 t="s">
        <v>15</v>
      </c>
      <c r="U207" s="27"/>
      <c r="V207" s="27"/>
      <c r="W207" s="27"/>
      <c r="X207" s="27"/>
      <c r="Y207" s="27"/>
      <c r="Z207" s="27" t="s">
        <v>14</v>
      </c>
      <c r="AA207" s="27"/>
      <c r="AB207" s="27"/>
      <c r="AC207" s="27"/>
      <c r="AD207" s="27"/>
      <c r="AE207" s="27" t="s">
        <v>217</v>
      </c>
      <c r="AF207" s="27"/>
      <c r="AG207" s="27"/>
      <c r="AH207" s="27"/>
      <c r="AI207" s="27"/>
      <c r="AJ207" s="27"/>
      <c r="AK207" s="27" t="s">
        <v>222</v>
      </c>
      <c r="AL207" s="27"/>
      <c r="AM207" s="27"/>
      <c r="AN207" s="27"/>
      <c r="AO207" s="27"/>
      <c r="AP207" s="27"/>
      <c r="AQ207" s="27" t="s">
        <v>234</v>
      </c>
      <c r="AR207" s="27"/>
      <c r="AS207" s="27"/>
      <c r="AT207" s="27"/>
      <c r="AU207" s="27"/>
      <c r="AV207" s="27"/>
      <c r="AW207" s="27" t="s">
        <v>18</v>
      </c>
      <c r="AX207" s="27"/>
      <c r="AY207" s="27"/>
      <c r="AZ207" s="27"/>
      <c r="BA207" s="27"/>
      <c r="BB207" s="27"/>
      <c r="BC207" s="27"/>
      <c r="BD207" s="27"/>
      <c r="BE207" s="27" t="s">
        <v>156</v>
      </c>
      <c r="BF207" s="27"/>
      <c r="BG207" s="27"/>
      <c r="BH207" s="27"/>
      <c r="BI207" s="27"/>
      <c r="BJ207" s="27"/>
      <c r="BK207" s="27"/>
      <c r="BL207" s="27"/>
    </row>
    <row r="208" spans="1:79" ht="21.75" customHeight="1" x14ac:dyDescent="0.2">
      <c r="A208" s="74"/>
      <c r="B208" s="74"/>
      <c r="C208" s="74"/>
      <c r="D208" s="74"/>
      <c r="E208" s="74"/>
      <c r="F208" s="74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15" customHeight="1" x14ac:dyDescent="0.2">
      <c r="A209" s="27">
        <v>1</v>
      </c>
      <c r="B209" s="27"/>
      <c r="C209" s="27"/>
      <c r="D209" s="27"/>
      <c r="E209" s="27"/>
      <c r="F209" s="27"/>
      <c r="G209" s="27">
        <v>2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>
        <v>3</v>
      </c>
      <c r="U209" s="27"/>
      <c r="V209" s="27"/>
      <c r="W209" s="27"/>
      <c r="X209" s="27"/>
      <c r="Y209" s="27"/>
      <c r="Z209" s="27">
        <v>4</v>
      </c>
      <c r="AA209" s="27"/>
      <c r="AB209" s="27"/>
      <c r="AC209" s="27"/>
      <c r="AD209" s="27"/>
      <c r="AE209" s="27">
        <v>5</v>
      </c>
      <c r="AF209" s="27"/>
      <c r="AG209" s="27"/>
      <c r="AH209" s="27"/>
      <c r="AI209" s="27"/>
      <c r="AJ209" s="27"/>
      <c r="AK209" s="27">
        <v>6</v>
      </c>
      <c r="AL209" s="27"/>
      <c r="AM209" s="27"/>
      <c r="AN209" s="27"/>
      <c r="AO209" s="27"/>
      <c r="AP209" s="27"/>
      <c r="AQ209" s="27">
        <v>7</v>
      </c>
      <c r="AR209" s="27"/>
      <c r="AS209" s="27"/>
      <c r="AT209" s="27"/>
      <c r="AU209" s="27"/>
      <c r="AV209" s="27"/>
      <c r="AW209" s="26">
        <v>8</v>
      </c>
      <c r="AX209" s="26"/>
      <c r="AY209" s="26"/>
      <c r="AZ209" s="26"/>
      <c r="BA209" s="26"/>
      <c r="BB209" s="26"/>
      <c r="BC209" s="26"/>
      <c r="BD209" s="26"/>
      <c r="BE209" s="26">
        <v>9</v>
      </c>
      <c r="BF209" s="26"/>
      <c r="BG209" s="26"/>
      <c r="BH209" s="26"/>
      <c r="BI209" s="26"/>
      <c r="BJ209" s="26"/>
      <c r="BK209" s="26"/>
      <c r="BL209" s="26"/>
    </row>
    <row r="210" spans="1:79" s="1" customFormat="1" ht="18.75" hidden="1" customHeight="1" x14ac:dyDescent="0.2">
      <c r="A210" s="26" t="s">
        <v>64</v>
      </c>
      <c r="B210" s="26"/>
      <c r="C210" s="26"/>
      <c r="D210" s="26"/>
      <c r="E210" s="26"/>
      <c r="F210" s="26"/>
      <c r="G210" s="61" t="s">
        <v>57</v>
      </c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30" t="s">
        <v>80</v>
      </c>
      <c r="U210" s="30"/>
      <c r="V210" s="30"/>
      <c r="W210" s="30"/>
      <c r="X210" s="30"/>
      <c r="Y210" s="30"/>
      <c r="Z210" s="30" t="s">
        <v>81</v>
      </c>
      <c r="AA210" s="30"/>
      <c r="AB210" s="30"/>
      <c r="AC210" s="30"/>
      <c r="AD210" s="30"/>
      <c r="AE210" s="30" t="s">
        <v>82</v>
      </c>
      <c r="AF210" s="30"/>
      <c r="AG210" s="30"/>
      <c r="AH210" s="30"/>
      <c r="AI210" s="30"/>
      <c r="AJ210" s="30"/>
      <c r="AK210" s="30" t="s">
        <v>83</v>
      </c>
      <c r="AL210" s="30"/>
      <c r="AM210" s="30"/>
      <c r="AN210" s="30"/>
      <c r="AO210" s="30"/>
      <c r="AP210" s="30"/>
      <c r="AQ210" s="30" t="s">
        <v>84</v>
      </c>
      <c r="AR210" s="30"/>
      <c r="AS210" s="30"/>
      <c r="AT210" s="30"/>
      <c r="AU210" s="30"/>
      <c r="AV210" s="30"/>
      <c r="AW210" s="61" t="s">
        <v>87</v>
      </c>
      <c r="AX210" s="61"/>
      <c r="AY210" s="61"/>
      <c r="AZ210" s="61"/>
      <c r="BA210" s="61"/>
      <c r="BB210" s="61"/>
      <c r="BC210" s="61"/>
      <c r="BD210" s="61"/>
      <c r="BE210" s="61" t="s">
        <v>88</v>
      </c>
      <c r="BF210" s="61"/>
      <c r="BG210" s="61"/>
      <c r="BH210" s="61"/>
      <c r="BI210" s="61"/>
      <c r="BJ210" s="61"/>
      <c r="BK210" s="61"/>
      <c r="BL210" s="61"/>
      <c r="CA210" s="1" t="s">
        <v>54</v>
      </c>
    </row>
    <row r="211" spans="1:79" s="99" customFormat="1" ht="38.25" customHeight="1" x14ac:dyDescent="0.2">
      <c r="A211" s="110">
        <v>2610</v>
      </c>
      <c r="B211" s="110"/>
      <c r="C211" s="110"/>
      <c r="D211" s="110"/>
      <c r="E211" s="110"/>
      <c r="F211" s="110"/>
      <c r="G211" s="92" t="s">
        <v>174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7">
        <v>2205000</v>
      </c>
      <c r="U211" s="117"/>
      <c r="V211" s="117"/>
      <c r="W211" s="117"/>
      <c r="X211" s="117"/>
      <c r="Y211" s="117"/>
      <c r="Z211" s="117">
        <v>2112285</v>
      </c>
      <c r="AA211" s="117"/>
      <c r="AB211" s="117"/>
      <c r="AC211" s="117"/>
      <c r="AD211" s="117"/>
      <c r="AE211" s="117">
        <v>0</v>
      </c>
      <c r="AF211" s="117"/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/>
      <c r="AQ211" s="117">
        <v>0</v>
      </c>
      <c r="AR211" s="117"/>
      <c r="AS211" s="117"/>
      <c r="AT211" s="117"/>
      <c r="AU211" s="117"/>
      <c r="AV211" s="117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  <c r="BI211" s="125"/>
      <c r="BJ211" s="125"/>
      <c r="BK211" s="125"/>
      <c r="BL211" s="125"/>
      <c r="CA211" s="99" t="s">
        <v>55</v>
      </c>
    </row>
    <row r="212" spans="1:79" s="6" customFormat="1" ht="12.75" customHeight="1" x14ac:dyDescent="0.2">
      <c r="A212" s="85"/>
      <c r="B212" s="85"/>
      <c r="C212" s="85"/>
      <c r="D212" s="85"/>
      <c r="E212" s="85"/>
      <c r="F212" s="85"/>
      <c r="G212" s="100" t="s">
        <v>147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2"/>
      <c r="T212" s="116">
        <v>2205000</v>
      </c>
      <c r="U212" s="116"/>
      <c r="V212" s="116"/>
      <c r="W212" s="116"/>
      <c r="X212" s="116"/>
      <c r="Y212" s="116"/>
      <c r="Z212" s="116">
        <v>2112285</v>
      </c>
      <c r="AA212" s="116"/>
      <c r="AB212" s="116"/>
      <c r="AC212" s="116"/>
      <c r="AD212" s="116"/>
      <c r="AE212" s="116">
        <v>0</v>
      </c>
      <c r="AF212" s="116"/>
      <c r="AG212" s="116"/>
      <c r="AH212" s="116"/>
      <c r="AI212" s="116"/>
      <c r="AJ212" s="116"/>
      <c r="AK212" s="116">
        <v>0</v>
      </c>
      <c r="AL212" s="116"/>
      <c r="AM212" s="116"/>
      <c r="AN212" s="116"/>
      <c r="AO212" s="116"/>
      <c r="AP212" s="116"/>
      <c r="AQ212" s="116">
        <v>0</v>
      </c>
      <c r="AR212" s="116"/>
      <c r="AS212" s="116"/>
      <c r="AT212" s="116"/>
      <c r="AU212" s="116"/>
      <c r="AV212" s="116"/>
      <c r="AW212" s="120"/>
      <c r="AX212" s="120"/>
      <c r="AY212" s="120"/>
      <c r="AZ212" s="120"/>
      <c r="BA212" s="120"/>
      <c r="BB212" s="120"/>
      <c r="BC212" s="120"/>
      <c r="BD212" s="120"/>
      <c r="BE212" s="120"/>
      <c r="BF212" s="120"/>
      <c r="BG212" s="120"/>
      <c r="BH212" s="120"/>
      <c r="BI212" s="120"/>
      <c r="BJ212" s="120"/>
      <c r="BK212" s="120"/>
      <c r="BL212" s="120"/>
    </row>
    <row r="214" spans="1:79" ht="14.25" customHeight="1" x14ac:dyDescent="0.2">
      <c r="A214" s="29" t="s">
        <v>235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customHeight="1" x14ac:dyDescent="0.2">
      <c r="A215" s="126" t="s">
        <v>201</v>
      </c>
      <c r="B215" s="127"/>
      <c r="C215" s="127"/>
      <c r="D215" s="127"/>
      <c r="E215" s="127"/>
      <c r="F215" s="127"/>
      <c r="G215" s="127"/>
      <c r="H215" s="127"/>
      <c r="I215" s="127"/>
      <c r="J215" s="127"/>
      <c r="K215" s="127"/>
      <c r="L215" s="127"/>
      <c r="M215" s="127"/>
      <c r="N215" s="127"/>
      <c r="O215" s="127"/>
      <c r="P215" s="127"/>
      <c r="Q215" s="127"/>
      <c r="R215" s="127"/>
      <c r="S215" s="127"/>
      <c r="T215" s="127"/>
      <c r="U215" s="127"/>
      <c r="V215" s="127"/>
      <c r="W215" s="127"/>
      <c r="X215" s="127"/>
      <c r="Y215" s="127"/>
      <c r="Z215" s="127"/>
      <c r="AA215" s="127"/>
      <c r="AB215" s="127"/>
      <c r="AC215" s="127"/>
      <c r="AD215" s="127"/>
      <c r="AE215" s="127"/>
      <c r="AF215" s="127"/>
      <c r="AG215" s="127"/>
      <c r="AH215" s="127"/>
      <c r="AI215" s="127"/>
      <c r="AJ215" s="127"/>
      <c r="AK215" s="127"/>
      <c r="AL215" s="127"/>
      <c r="AM215" s="127"/>
      <c r="AN215" s="127"/>
      <c r="AO215" s="127"/>
      <c r="AP215" s="127"/>
      <c r="AQ215" s="127"/>
      <c r="AR215" s="127"/>
      <c r="AS215" s="127"/>
      <c r="AT215" s="127"/>
      <c r="AU215" s="127"/>
      <c r="AV215" s="127"/>
      <c r="AW215" s="127"/>
      <c r="AX215" s="127"/>
      <c r="AY215" s="127"/>
      <c r="AZ215" s="127"/>
      <c r="BA215" s="127"/>
      <c r="BB215" s="127"/>
      <c r="BC215" s="127"/>
      <c r="BD215" s="127"/>
      <c r="BE215" s="127"/>
      <c r="BF215" s="127"/>
      <c r="BG215" s="127"/>
      <c r="BH215" s="127"/>
      <c r="BI215" s="127"/>
      <c r="BJ215" s="127"/>
      <c r="BK215" s="127"/>
      <c r="BL215" s="127"/>
    </row>
    <row r="216" spans="1:79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8" spans="1:79" ht="14.25" x14ac:dyDescent="0.2">
      <c r="A218" s="29" t="s">
        <v>250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</row>
    <row r="219" spans="1:79" ht="14.25" x14ac:dyDescent="0.2">
      <c r="A219" s="29" t="s">
        <v>223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60"/>
      <c r="AT220" s="60"/>
      <c r="AU220" s="60"/>
      <c r="AV220" s="60"/>
      <c r="AW220" s="60"/>
      <c r="AX220" s="60"/>
      <c r="AY220" s="60"/>
      <c r="AZ220" s="60"/>
      <c r="BA220" s="60"/>
      <c r="BB220" s="60"/>
      <c r="BC220" s="60"/>
      <c r="BD220" s="60"/>
      <c r="BE220" s="60"/>
      <c r="BF220" s="60"/>
      <c r="BG220" s="60"/>
      <c r="BH220" s="60"/>
      <c r="BI220" s="60"/>
      <c r="BJ220" s="60"/>
      <c r="BK220" s="60"/>
      <c r="BL220" s="60"/>
    </row>
    <row r="221" spans="1:79" ht="1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4" spans="1:79" ht="18.95" customHeight="1" x14ac:dyDescent="0.2">
      <c r="A224" s="130" t="s">
        <v>208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22"/>
      <c r="AC224" s="22"/>
      <c r="AD224" s="22"/>
      <c r="AE224" s="22"/>
      <c r="AF224" s="22"/>
      <c r="AG224" s="22"/>
      <c r="AH224" s="42"/>
      <c r="AI224" s="42"/>
      <c r="AJ224" s="42"/>
      <c r="AK224" s="42"/>
      <c r="AL224" s="42"/>
      <c r="AM224" s="42"/>
      <c r="AN224" s="42"/>
      <c r="AO224" s="42"/>
      <c r="AP224" s="42"/>
      <c r="AQ224" s="22"/>
      <c r="AR224" s="22"/>
      <c r="AS224" s="22"/>
      <c r="AT224" s="22"/>
      <c r="AU224" s="131" t="s">
        <v>210</v>
      </c>
      <c r="AV224" s="129"/>
      <c r="AW224" s="129"/>
      <c r="AX224" s="129"/>
      <c r="AY224" s="129"/>
      <c r="AZ224" s="129"/>
      <c r="BA224" s="129"/>
      <c r="BB224" s="129"/>
      <c r="BC224" s="129"/>
      <c r="BD224" s="129"/>
      <c r="BE224" s="129"/>
      <c r="BF224" s="129"/>
    </row>
    <row r="225" spans="1:58" ht="12.75" customHeight="1" x14ac:dyDescent="0.2">
      <c r="AB225" s="23"/>
      <c r="AC225" s="23"/>
      <c r="AD225" s="23"/>
      <c r="AE225" s="23"/>
      <c r="AF225" s="23"/>
      <c r="AG225" s="23"/>
      <c r="AH225" s="28" t="s">
        <v>1</v>
      </c>
      <c r="AI225" s="28"/>
      <c r="AJ225" s="28"/>
      <c r="AK225" s="28"/>
      <c r="AL225" s="28"/>
      <c r="AM225" s="28"/>
      <c r="AN225" s="28"/>
      <c r="AO225" s="28"/>
      <c r="AP225" s="28"/>
      <c r="AQ225" s="23"/>
      <c r="AR225" s="23"/>
      <c r="AS225" s="23"/>
      <c r="AT225" s="23"/>
      <c r="AU225" s="28" t="s">
        <v>160</v>
      </c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</row>
    <row r="226" spans="1:58" ht="15" x14ac:dyDescent="0.2">
      <c r="AB226" s="23"/>
      <c r="AC226" s="23"/>
      <c r="AD226" s="23"/>
      <c r="AE226" s="23"/>
      <c r="AF226" s="23"/>
      <c r="AG226" s="23"/>
      <c r="AH226" s="24"/>
      <c r="AI226" s="24"/>
      <c r="AJ226" s="24"/>
      <c r="AK226" s="24"/>
      <c r="AL226" s="24"/>
      <c r="AM226" s="24"/>
      <c r="AN226" s="24"/>
      <c r="AO226" s="24"/>
      <c r="AP226" s="24"/>
      <c r="AQ226" s="23"/>
      <c r="AR226" s="23"/>
      <c r="AS226" s="23"/>
      <c r="AT226" s="23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</row>
    <row r="227" spans="1:58" ht="28.5" customHeight="1" x14ac:dyDescent="0.2">
      <c r="A227" s="130" t="s">
        <v>209</v>
      </c>
      <c r="B227" s="127"/>
      <c r="C227" s="127"/>
      <c r="D227" s="127"/>
      <c r="E227" s="127"/>
      <c r="F227" s="127"/>
      <c r="G227" s="127"/>
      <c r="H227" s="127"/>
      <c r="I227" s="127"/>
      <c r="J227" s="127"/>
      <c r="K227" s="127"/>
      <c r="L227" s="127"/>
      <c r="M227" s="127"/>
      <c r="N227" s="127"/>
      <c r="O227" s="127"/>
      <c r="P227" s="127"/>
      <c r="Q227" s="127"/>
      <c r="R227" s="127"/>
      <c r="S227" s="127"/>
      <c r="T227" s="127"/>
      <c r="U227" s="127"/>
      <c r="V227" s="127"/>
      <c r="W227" s="127"/>
      <c r="X227" s="127"/>
      <c r="Y227" s="127"/>
      <c r="Z227" s="127"/>
      <c r="AA227" s="127"/>
      <c r="AB227" s="23"/>
      <c r="AC227" s="23"/>
      <c r="AD227" s="23"/>
      <c r="AE227" s="23"/>
      <c r="AF227" s="23"/>
      <c r="AG227" s="23"/>
      <c r="AH227" s="43"/>
      <c r="AI227" s="43"/>
      <c r="AJ227" s="43"/>
      <c r="AK227" s="43"/>
      <c r="AL227" s="43"/>
      <c r="AM227" s="43"/>
      <c r="AN227" s="43"/>
      <c r="AO227" s="43"/>
      <c r="AP227" s="43"/>
      <c r="AQ227" s="23"/>
      <c r="AR227" s="23"/>
      <c r="AS227" s="23"/>
      <c r="AT227" s="23"/>
      <c r="AU227" s="132" t="s">
        <v>211</v>
      </c>
      <c r="AV227" s="129"/>
      <c r="AW227" s="129"/>
      <c r="AX227" s="129"/>
      <c r="AY227" s="129"/>
      <c r="AZ227" s="129"/>
      <c r="BA227" s="129"/>
      <c r="BB227" s="129"/>
      <c r="BC227" s="129"/>
      <c r="BD227" s="129"/>
      <c r="BE227" s="129"/>
      <c r="BF227" s="129"/>
    </row>
    <row r="228" spans="1:58" ht="12" customHeight="1" x14ac:dyDescent="0.2">
      <c r="AB228" s="23"/>
      <c r="AC228" s="23"/>
      <c r="AD228" s="23"/>
      <c r="AE228" s="23"/>
      <c r="AF228" s="23"/>
      <c r="AG228" s="23"/>
      <c r="AH228" s="28" t="s">
        <v>1</v>
      </c>
      <c r="AI228" s="28"/>
      <c r="AJ228" s="28"/>
      <c r="AK228" s="28"/>
      <c r="AL228" s="28"/>
      <c r="AM228" s="28"/>
      <c r="AN228" s="28"/>
      <c r="AO228" s="28"/>
      <c r="AP228" s="28"/>
      <c r="AQ228" s="23"/>
      <c r="AR228" s="23"/>
      <c r="AS228" s="23"/>
      <c r="AT228" s="23"/>
      <c r="AU228" s="28" t="s">
        <v>160</v>
      </c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</row>
  </sheetData>
  <mergeCells count="1343">
    <mergeCell ref="AE212:AJ212"/>
    <mergeCell ref="AK212:AP212"/>
    <mergeCell ref="AQ212:AV212"/>
    <mergeCell ref="AW212:BD212"/>
    <mergeCell ref="BE212:BL212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E193:AJ193"/>
    <mergeCell ref="AK193:AP193"/>
    <mergeCell ref="AQ193:AV193"/>
    <mergeCell ref="AW193:BA193"/>
    <mergeCell ref="BB193:BF193"/>
    <mergeCell ref="BG193:BL193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7:AA227"/>
    <mergeCell ref="AH227:AP227"/>
    <mergeCell ref="AU227:BF227"/>
    <mergeCell ref="AH228:AP228"/>
    <mergeCell ref="AU228:BF228"/>
    <mergeCell ref="A31:D31"/>
    <mergeCell ref="E31:T31"/>
    <mergeCell ref="U31:Y31"/>
    <mergeCell ref="Z31:AD31"/>
    <mergeCell ref="AE31:AH31"/>
    <mergeCell ref="A220:BL220"/>
    <mergeCell ref="A224:AA224"/>
    <mergeCell ref="AH224:AP224"/>
    <mergeCell ref="AU224:BF224"/>
    <mergeCell ref="AH225:AP225"/>
    <mergeCell ref="AU225:BF225"/>
    <mergeCell ref="AW211:BD211"/>
    <mergeCell ref="BE211:BL211"/>
    <mergeCell ref="A214:BL214"/>
    <mergeCell ref="A215:BL215"/>
    <mergeCell ref="A218:BL218"/>
    <mergeCell ref="A219:BL219"/>
    <mergeCell ref="A212:F212"/>
    <mergeCell ref="G212:S212"/>
    <mergeCell ref="T212:Y212"/>
    <mergeCell ref="Z212:AD212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K192:AP192"/>
    <mergeCell ref="AQ192:AV192"/>
    <mergeCell ref="AW192:BA192"/>
    <mergeCell ref="BB192:BF192"/>
    <mergeCell ref="BG192:BL192"/>
    <mergeCell ref="A195:BL195"/>
    <mergeCell ref="A193:F193"/>
    <mergeCell ref="G193:S193"/>
    <mergeCell ref="T193:Y193"/>
    <mergeCell ref="Z193:AD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1:AT121"/>
    <mergeCell ref="AU121:AY121"/>
    <mergeCell ref="AZ121:BD121"/>
    <mergeCell ref="BE121:BI121"/>
    <mergeCell ref="A132:BL132"/>
    <mergeCell ref="A133:BR133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5:BX105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8 A95">
    <cfRule type="cellIs" dxfId="42" priority="47" stopIfTrue="1" operator="equal">
      <formula>A85</formula>
    </cfRule>
  </conditionalFormatting>
  <conditionalFormatting sqref="A105:C105 A121:C121">
    <cfRule type="cellIs" dxfId="41" priority="48" stopIfTrue="1" operator="equal">
      <formula>A104</formula>
    </cfRule>
    <cfRule type="cellIs" dxfId="40" priority="49" stopIfTrue="1" operator="equal">
      <formula>0</formula>
    </cfRule>
  </conditionalFormatting>
  <conditionalFormatting sqref="A87">
    <cfRule type="cellIs" dxfId="39" priority="46" stopIfTrue="1" operator="equal">
      <formula>A86</formula>
    </cfRule>
  </conditionalFormatting>
  <conditionalFormatting sqref="A97">
    <cfRule type="cellIs" dxfId="38" priority="51" stopIfTrue="1" operator="equal">
      <formula>A95</formula>
    </cfRule>
  </conditionalFormatting>
  <conditionalFormatting sqref="A96">
    <cfRule type="cellIs" dxfId="37" priority="44" stopIfTrue="1" operator="equal">
      <formula>A95</formula>
    </cfRule>
  </conditionalFormatting>
  <conditionalFormatting sqref="A149">
    <cfRule type="cellIs" dxfId="36" priority="2" stopIfTrue="1" operator="equal">
      <formula>A148</formula>
    </cfRule>
  </conditionalFormatting>
  <conditionalFormatting sqref="A106:C106">
    <cfRule type="cellIs" dxfId="35" priority="41" stopIfTrue="1" operator="equal">
      <formula>A105</formula>
    </cfRule>
    <cfRule type="cellIs" dxfId="34" priority="42" stopIfTrue="1" operator="equal">
      <formula>0</formula>
    </cfRule>
  </conditionalFormatting>
  <conditionalFormatting sqref="A107:C107">
    <cfRule type="cellIs" dxfId="33" priority="39" stopIfTrue="1" operator="equal">
      <formula>A106</formula>
    </cfRule>
    <cfRule type="cellIs" dxfId="32" priority="40" stopIfTrue="1" operator="equal">
      <formula>0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22:C122">
    <cfRule type="cellIs" dxfId="17" priority="21" stopIfTrue="1" operator="equal">
      <formula>A121</formula>
    </cfRule>
    <cfRule type="cellIs" dxfId="16" priority="22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КПК0218210</vt:lpstr>
      <vt:lpstr>'Додаток2 КПК0218210'!Область_печати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2022-12-19T07:18:16Z</cp:lastPrinted>
  <dcterms:created xsi:type="dcterms:W3CDTF">2016-07-02T12:27:50Z</dcterms:created>
  <dcterms:modified xsi:type="dcterms:W3CDTF">2022-12-19T07:18:28Z</dcterms:modified>
</cp:coreProperties>
</file>