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7350" sheetId="6" r:id="rId1"/>
  </sheets>
  <definedNames>
    <definedName name="_xlnm.Print_Area" localSheetId="0">'Додаток2 КПК0217350'!$A$1:$BY$263</definedName>
  </definedNames>
  <calcPr calcId="162913"/>
</workbook>
</file>

<file path=xl/calcChain.xml><?xml version="1.0" encoding="utf-8"?>
<calcChain xmlns="http://schemas.openxmlformats.org/spreadsheetml/2006/main">
  <c r="BH239" i="6" l="1"/>
  <c r="AT239" i="6"/>
  <c r="AJ239" i="6"/>
  <c r="BH238" i="6"/>
  <c r="AT238" i="6"/>
  <c r="AJ238" i="6"/>
  <c r="BG229" i="6"/>
  <c r="AQ229" i="6"/>
  <c r="BG228" i="6"/>
  <c r="AQ228" i="6"/>
  <c r="AZ205" i="6"/>
  <c r="AK205" i="6"/>
  <c r="AZ204" i="6"/>
  <c r="AK204" i="6"/>
  <c r="BO196" i="6"/>
  <c r="AZ196" i="6"/>
  <c r="AK196" i="6"/>
  <c r="BO195" i="6"/>
  <c r="AZ195" i="6"/>
  <c r="AK195" i="6"/>
  <c r="BD112" i="6"/>
  <c r="AJ112" i="6"/>
  <c r="BD111" i="6"/>
  <c r="AJ111" i="6"/>
  <c r="BD110" i="6"/>
  <c r="AJ110" i="6"/>
  <c r="BD109" i="6"/>
  <c r="AJ109" i="6"/>
  <c r="BD108" i="6"/>
  <c r="AJ108" i="6"/>
  <c r="BD107" i="6"/>
  <c r="AJ107" i="6"/>
  <c r="BD106" i="6"/>
  <c r="AJ106" i="6"/>
  <c r="BU98" i="6"/>
  <c r="BB98" i="6"/>
  <c r="AI98" i="6"/>
  <c r="BU97" i="6"/>
  <c r="BB97" i="6"/>
  <c r="AI97" i="6"/>
  <c r="BU96" i="6"/>
  <c r="BB96" i="6"/>
  <c r="AI96" i="6"/>
  <c r="BU95" i="6"/>
  <c r="BB95" i="6"/>
  <c r="AI95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<sst xmlns="http://schemas.openxmlformats.org/spreadsheetml/2006/main" count="784" uniqueCount="274">
  <si>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</si>
  <si>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</si>
  <si>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</si>
  <si>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</si>
  <si>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</si>
  <si>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</si>
  <si>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</si>
  <si>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</si>
  <si>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</si>
  <si>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</si>
  <si>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</si>
  <si>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</si>
  <si>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</si>
  <si>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</si>
  <si>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</si>
  <si>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</si>
  <si>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</si>
  <si>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</si>
  <si>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</si>
  <si>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</si>
  <si>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</si>
  <si>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</si>
  <si>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</si>
  <si>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</si>
  <si>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</si>
  <si>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</si>
  <si>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</si>
  <si>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</si>
  <si>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</si>
  <si>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</si>
  <si>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</si>
  <si>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</si>
  <si>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</si>
  <si>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</si>
  <si>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</si>
  <si>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</si>
  <si>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</si>
  <si>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</si>
  <si>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</si>
  <si>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</si>
  <si>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</si>
  <si>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</si>
  <si>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</si>
  <si>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</si>
  <si>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</si>
  <si>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</si>
  <si>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</si>
  <si>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</si>
  <si>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</si>
  <si>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</si>
  <si>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</si>
  <si>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</si>
  <si>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</si>
  <si>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</si>
  <si>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</si>
  <si>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</si>
  <si>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</si>
  <si>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</si>
  <si>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</si>
  <si>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</si>
  <si>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</si>
  <si>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</si>
  <si>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</si>
  <si>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</si>
  <si>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</si>
  <si>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</si>
  <si>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</si>
  <si>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</si>
  <si>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</si>
  <si>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</si>
  <si>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</si>
  <si>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</si>
  <si>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</si>
  <si>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</si>
  <si>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</si>
  <si>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</si>
  <si>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</si>
  <si>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</si>
  <si>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</si>
  <si>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</si>
  <si>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</si>
  <si>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</si>
  <si>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</si>
  <si>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</si>
  <si>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</si>
  <si>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</si>
  <si>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</si>
  <si>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</si>
  <si>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</si>
  <si>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</si>
  <si>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</si>
  <si>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</si>
  <si>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</si>
  <si>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</si>
  <si>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</si>
  <si>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</si>
  <si>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</si>
  <si>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</si>
  <si>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</si>
  <si>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</si>
  <si>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</si>
  <si>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</si>
  <si>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</si>
  <si>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</si>
  <si>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</si>
  <si>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</si>
  <si>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</si>
  <si>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</si>
  <si>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</si>
  <si>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</si>
  <si>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</si>
  <si>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</si>
  <si>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</si>
  <si>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</si>
  <si>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</si>
  <si>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</si>
  <si>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</si>
  <si>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</si>
  <si>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</si>
  <si>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</si>
  <si>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</si>
  <si>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</si>
  <si>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</si>
  <si>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</si>
  <si>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</si>
  <si>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</si>
  <si>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</si>
  <si>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</si>
  <si>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</si>
  <si>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</si>
  <si>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</si>
  <si>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</si>
  <si>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</si>
  <si>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</si>
  <si>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</si>
  <si>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</si>
  <si>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</si>
  <si>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</si>
  <si>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</si>
  <si>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</si>
  <si>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</si>
  <si>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</si>
  <si>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</si>
  <si>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</si>
  <si>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</si>
  <si>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</si>
  <si>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</si>
  <si>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</si>
  <si>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</si>
  <si>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</si>
  <si>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</si>
  <si>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</si>
  <si>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</si>
  <si>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</si>
  <si>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</si>
  <si>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</si>
  <si>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</si>
  <si>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</si>
  <si>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</si>
  <si>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</si>
  <si>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</si>
  <si>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</si>
  <si>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</si>
  <si>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</si>
  <si>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</si>
  <si>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</si>
  <si>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</si>
  <si>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</si>
  <si>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</si>
  <si>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</si>
  <si>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</si>
  <si>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</si>
  <si>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</si>
  <si>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</si>
  <si>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</si>
  <si>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</si>
  <si>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Оплата послуг (крім комунальних)</t>
  </si>
  <si>
    <t>Дослідження і розробки, окремі заходи розвитку по реалізації державних (регіональних) програм</t>
  </si>
  <si>
    <t>Генеральні плани с. Переяслівка,с Паливода, с. Наумівське Ніжинського району Чернігівської області</t>
  </si>
  <si>
    <t>Містобудівний моніторинг</t>
  </si>
  <si>
    <t>Розроблення комплексних планів просторового розвитку територій Ніжинської територіальної громади</t>
  </si>
  <si>
    <t>Розроблення схем та проектних рішень масового застосування</t>
  </si>
  <si>
    <t>Розроблення цифрового векторного топографічного плану М 1:2000 на територію с.Переяслівка Ніжинського району Чернігівської області</t>
  </si>
  <si>
    <t>Генеральний план м.Ніжин</t>
  </si>
  <si>
    <t>затрат</t>
  </si>
  <si>
    <t xml:space="preserve">formula=RC[-16]+RC[-8]                          </t>
  </si>
  <si>
    <t>обсяг видатків генеральні плани</t>
  </si>
  <si>
    <t>грн.</t>
  </si>
  <si>
    <t>рішення міської ради</t>
  </si>
  <si>
    <t>обсяг видатків 	розроблення цифрового векторного топографічного плану</t>
  </si>
  <si>
    <t>обсяг видатків розроблення схем та проектних рішень масового застосування</t>
  </si>
  <si>
    <t>обсяг видатків 	містобудівний моніторинг</t>
  </si>
  <si>
    <t>обсяг видатків на розроблення комплексних планів просторового розвитку територій Ніжинської територіальної громади</t>
  </si>
  <si>
    <t>продукту</t>
  </si>
  <si>
    <t>кількість генеральних планів</t>
  </si>
  <si>
    <t>од.</t>
  </si>
  <si>
    <t>внутрішній облік</t>
  </si>
  <si>
    <t>кількість 	розроблення цифрового векторного топографічного плану</t>
  </si>
  <si>
    <t>кількість 	розроблення схем та проєктних рішень масового застосування</t>
  </si>
  <si>
    <t>кількість	 містобудівних моніторингів</t>
  </si>
  <si>
    <t>кількість комплексних планів просторового розвитку територій Ніжинської територіальної громади</t>
  </si>
  <si>
    <t>ефективності</t>
  </si>
  <si>
    <t>середні видатки на розробку одного генерального плану</t>
  </si>
  <si>
    <t>розрахунок (обсяг видатків /кількість проєктів)</t>
  </si>
  <si>
    <t>середні видатки на розроблення одного цифрового векторного топографічного плану</t>
  </si>
  <si>
    <t>середні видатки на виготовлення одниниці 	розроблення схем та проектних рішень масового застосування</t>
  </si>
  <si>
    <t>розрахунок (обсяг видатків/кількість проєктів)</t>
  </si>
  <si>
    <t>середні видатки на виготовлення одиниці містобудівного моніторингу Генерального плану м. Ніжин Чернігівської області (аналітичний звіт)</t>
  </si>
  <si>
    <t>середні видатки на розробку одного комплексного плану просторового розвитку територій Ніжинської територіальної громади</t>
  </si>
  <si>
    <t>якості</t>
  </si>
  <si>
    <t>рівень виконання завдання</t>
  </si>
  <si>
    <t>відс.</t>
  </si>
  <si>
    <t>розрахунок (очікувані касові видатки /плановий обсяг видатків*100)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</si>
  <si>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</si>
  <si>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</si>
  <si>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</si>
  <si>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"Розробка схем та проектних рішень масового застосування та детального планування"</t>
  </si>
  <si>
    <t>Недопущення дебіторської та кредиторської заборгованостей</t>
  </si>
  <si>
    <t>У 2021 році за загальним фондом виконано завдання по розробленню схем та проєктних рішень масового застосування та містобудівний моніторинг. У 2023-2025 роках планується  продовжувати  виконання завдання по розробленню схем та проєктних рішень масового застосування.</t>
  </si>
  <si>
    <t>За спеціальним фондом (бюджет розвитку) у 2021 році забезпечено виконання завдань програми щодо розробленняГенеральних планів с. Переяслівка,с Паливода, с. Наумівське Ніжинського району Чернігівської області та  цифрового векторного топографічного плану М 1:2000 на територію с.Переяслівка Ніжинського району Чернігівської області. На 2023-2025 роки  планується розроблення генерального плану та комплексних планів просторового розвитку територій Ніжинської територіальної громади</t>
  </si>
  <si>
    <t>Забезпечення розвитку інфраструктури території</t>
  </si>
  <si>
    <t>Здійснення розробки проектної та містобудівної документації</t>
  </si>
  <si>
    <t>- Конституція України, Житловий Кодекс, Закон України «Про місцеве самоврядування в Україні», Бюджетний Кодекс України, Закон України "Про регулювання містобудівної діяльності".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</si>
  <si>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</si>
  <si>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</si>
  <si>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</si>
  <si>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</si>
  <si>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</si>
  <si>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</si>
  <si>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</si>
  <si>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</si>
  <si>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</si>
  <si>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</si>
  <si>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</si>
  <si>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</si>
  <si>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</si>
  <si>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</si>
  <si>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</si>
  <si>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</si>
  <si>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</si>
  <si>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</si>
  <si>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</si>
  <si>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</si>
  <si>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</si>
  <si>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</si>
  <si>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</si>
  <si>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</si>
  <si>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</si>
  <si>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</si>
  <si>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</si>
  <si>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</si>
  <si>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</si>
  <si>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</si>
  <si>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</si>
  <si>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</si>
  <si>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</si>
  <si>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</si>
  <si>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</si>
  <si>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</si>
  <si>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</si>
  <si>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</si>
  <si>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</si>
  <si>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</si>
  <si>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</si>
  <si>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</si>
  <si>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</si>
  <si>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</si>
  <si>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</si>
  <si>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(0)(2)(1)(7)(3)(5)(0)</t>
  </si>
  <si>
    <t>(7)(3)(5)(0)</t>
  </si>
  <si>
    <t>(0)(4)(4)(3)</t>
  </si>
  <si>
    <t>Розроблення схем планування та забудови територій (містобудівної документації)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</si>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</sst>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255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224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223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229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272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273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229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268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270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271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230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256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220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5" t="s">
        <v>221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5" t="s">
        <v>222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241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231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232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235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242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163171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163171</v>
      </c>
      <c r="AJ30" s="96"/>
      <c r="AK30" s="96"/>
      <c r="AL30" s="96"/>
      <c r="AM30" s="97"/>
      <c r="AN30" s="95">
        <v>0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0</v>
      </c>
      <c r="BC30" s="96"/>
      <c r="BD30" s="96"/>
      <c r="BE30" s="96"/>
      <c r="BF30" s="97"/>
      <c r="BG30" s="95">
        <v>50000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50000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145936</v>
      </c>
      <c r="AA31" s="94"/>
      <c r="AB31" s="94"/>
      <c r="AC31" s="94"/>
      <c r="AD31" s="94"/>
      <c r="AE31" s="95">
        <v>145936</v>
      </c>
      <c r="AF31" s="96"/>
      <c r="AG31" s="96"/>
      <c r="AH31" s="97"/>
      <c r="AI31" s="95">
        <f>IF(ISNUMBER(U31),U31,0)+IF(ISNUMBER(Z31),Z31,0)</f>
        <v>145936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0</v>
      </c>
      <c r="AT31" s="96"/>
      <c r="AU31" s="96"/>
      <c r="AV31" s="96"/>
      <c r="AW31" s="97"/>
      <c r="AX31" s="95">
        <v>0</v>
      </c>
      <c r="AY31" s="96"/>
      <c r="AZ31" s="96"/>
      <c r="BA31" s="97"/>
      <c r="BB31" s="95">
        <f>IF(ISNUMBER(AN31),AN31,0)+IF(ISNUMBER(AS31),AS31,0)</f>
        <v>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0</v>
      </c>
      <c r="BM31" s="96"/>
      <c r="BN31" s="96"/>
      <c r="BO31" s="96"/>
      <c r="BP31" s="97"/>
      <c r="BQ31" s="95">
        <v>0</v>
      </c>
      <c r="BR31" s="96"/>
      <c r="BS31" s="96"/>
      <c r="BT31" s="97"/>
      <c r="BU31" s="95">
        <f>IF(ISNUMBER(BG31),BG31,0)+IF(ISNUMBER(BL31),BL31,0)</f>
        <v>0</v>
      </c>
      <c r="BV31" s="96"/>
      <c r="BW31" s="96"/>
      <c r="BX31" s="96"/>
      <c r="BY31" s="97"/>
    </row>
    <row r="32" spans="1:79" s="98" customFormat="1" ht="38.25" customHeight="1" x14ac:dyDescent="0.2">
      <c r="A32" s="88">
        <v>602400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145936</v>
      </c>
      <c r="AA32" s="94"/>
      <c r="AB32" s="94"/>
      <c r="AC32" s="94"/>
      <c r="AD32" s="94"/>
      <c r="AE32" s="95">
        <v>145936</v>
      </c>
      <c r="AF32" s="96"/>
      <c r="AG32" s="96"/>
      <c r="AH32" s="97"/>
      <c r="AI32" s="95">
        <f>IF(ISNUMBER(U32),U32,0)+IF(ISNUMBER(Z32),Z32,0)</f>
        <v>145936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0</v>
      </c>
      <c r="AT32" s="96"/>
      <c r="AU32" s="96"/>
      <c r="AV32" s="96"/>
      <c r="AW32" s="97"/>
      <c r="AX32" s="95">
        <v>0</v>
      </c>
      <c r="AY32" s="96"/>
      <c r="AZ32" s="96"/>
      <c r="BA32" s="97"/>
      <c r="BB32" s="95">
        <f>IF(ISNUMBER(AN32),AN32,0)+IF(ISNUMBER(AS32),AS32,0)</f>
        <v>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0</v>
      </c>
      <c r="BM32" s="96"/>
      <c r="BN32" s="96"/>
      <c r="BO32" s="96"/>
      <c r="BP32" s="97"/>
      <c r="BQ32" s="95">
        <v>0</v>
      </c>
      <c r="BR32" s="96"/>
      <c r="BS32" s="96"/>
      <c r="BT32" s="97"/>
      <c r="BU32" s="95">
        <f>IF(ISNUMBER(BG32),BG32,0)+IF(ISNUMBER(BL32),BL32,0)</f>
        <v>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163171</v>
      </c>
      <c r="V33" s="102"/>
      <c r="W33" s="102"/>
      <c r="X33" s="102"/>
      <c r="Y33" s="102"/>
      <c r="Z33" s="102">
        <v>145936</v>
      </c>
      <c r="AA33" s="102"/>
      <c r="AB33" s="102"/>
      <c r="AC33" s="102"/>
      <c r="AD33" s="102"/>
      <c r="AE33" s="103">
        <v>145936</v>
      </c>
      <c r="AF33" s="104"/>
      <c r="AG33" s="104"/>
      <c r="AH33" s="105"/>
      <c r="AI33" s="103">
        <f>IF(ISNUMBER(U33),U33,0)+IF(ISNUMBER(Z33),Z33,0)</f>
        <v>309107</v>
      </c>
      <c r="AJ33" s="104"/>
      <c r="AK33" s="104"/>
      <c r="AL33" s="104"/>
      <c r="AM33" s="105"/>
      <c r="AN33" s="103">
        <v>0</v>
      </c>
      <c r="AO33" s="104"/>
      <c r="AP33" s="104"/>
      <c r="AQ33" s="104"/>
      <c r="AR33" s="105"/>
      <c r="AS33" s="103">
        <v>0</v>
      </c>
      <c r="AT33" s="104"/>
      <c r="AU33" s="104"/>
      <c r="AV33" s="104"/>
      <c r="AW33" s="105"/>
      <c r="AX33" s="103">
        <v>0</v>
      </c>
      <c r="AY33" s="104"/>
      <c r="AZ33" s="104"/>
      <c r="BA33" s="105"/>
      <c r="BB33" s="103">
        <f>IF(ISNUMBER(AN33),AN33,0)+IF(ISNUMBER(AS33),AS33,0)</f>
        <v>0</v>
      </c>
      <c r="BC33" s="104"/>
      <c r="BD33" s="104"/>
      <c r="BE33" s="104"/>
      <c r="BF33" s="105"/>
      <c r="BG33" s="103">
        <v>50000</v>
      </c>
      <c r="BH33" s="104"/>
      <c r="BI33" s="104"/>
      <c r="BJ33" s="104"/>
      <c r="BK33" s="105"/>
      <c r="BL33" s="103">
        <v>0</v>
      </c>
      <c r="BM33" s="104"/>
      <c r="BN33" s="104"/>
      <c r="BO33" s="104"/>
      <c r="BP33" s="105"/>
      <c r="BQ33" s="103">
        <v>0</v>
      </c>
      <c r="BR33" s="104"/>
      <c r="BS33" s="104"/>
      <c r="BT33" s="105"/>
      <c r="BU33" s="103">
        <f>IF(ISNUMBER(BG33),BG33,0)+IF(ISNUMBER(BL33),BL33,0)</f>
        <v>50000</v>
      </c>
      <c r="BV33" s="104"/>
      <c r="BW33" s="104"/>
      <c r="BX33" s="104"/>
      <c r="BY33" s="105"/>
    </row>
    <row r="35" spans="1:79" ht="14.25" customHeight="1" x14ac:dyDescent="0.2">
      <c r="A35" s="78" t="s">
        <v>257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231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253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258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200000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200000</v>
      </c>
      <c r="AN41" s="96"/>
      <c r="AO41" s="96"/>
      <c r="AP41" s="96"/>
      <c r="AQ41" s="97"/>
      <c r="AR41" s="95">
        <v>200000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200000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4000000</v>
      </c>
      <c r="AD42" s="96"/>
      <c r="AE42" s="96"/>
      <c r="AF42" s="96"/>
      <c r="AG42" s="97"/>
      <c r="AH42" s="95">
        <v>4000000</v>
      </c>
      <c r="AI42" s="96"/>
      <c r="AJ42" s="96"/>
      <c r="AK42" s="96"/>
      <c r="AL42" s="97"/>
      <c r="AM42" s="95">
        <f>IF(ISNUMBER(X42),X42,0)+IF(ISNUMBER(AC42),AC42,0)</f>
        <v>4000000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18000000</v>
      </c>
      <c r="AX42" s="96"/>
      <c r="AY42" s="96"/>
      <c r="AZ42" s="96"/>
      <c r="BA42" s="97"/>
      <c r="BB42" s="95">
        <v>18000000</v>
      </c>
      <c r="BC42" s="96"/>
      <c r="BD42" s="96"/>
      <c r="BE42" s="96"/>
      <c r="BF42" s="97"/>
      <c r="BG42" s="94">
        <f>IF(ISNUMBER(AR42),AR42,0)+IF(ISNUMBER(AW42),AW42,0)</f>
        <v>18000000</v>
      </c>
      <c r="BH42" s="94"/>
      <c r="BI42" s="94"/>
      <c r="BJ42" s="94"/>
      <c r="BK42" s="94"/>
    </row>
    <row r="43" spans="1:79" s="98" customFormat="1" ht="25.5" customHeight="1" x14ac:dyDescent="0.2">
      <c r="A43" s="88">
        <v>602400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4000000</v>
      </c>
      <c r="AD43" s="96"/>
      <c r="AE43" s="96"/>
      <c r="AF43" s="96"/>
      <c r="AG43" s="97"/>
      <c r="AH43" s="95">
        <v>4000000</v>
      </c>
      <c r="AI43" s="96"/>
      <c r="AJ43" s="96"/>
      <c r="AK43" s="96"/>
      <c r="AL43" s="97"/>
      <c r="AM43" s="95">
        <f>IF(ISNUMBER(X43),X43,0)+IF(ISNUMBER(AC43),AC43,0)</f>
        <v>4000000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18000000</v>
      </c>
      <c r="AX43" s="96"/>
      <c r="AY43" s="96"/>
      <c r="AZ43" s="96"/>
      <c r="BA43" s="97"/>
      <c r="BB43" s="95">
        <v>18000000</v>
      </c>
      <c r="BC43" s="96"/>
      <c r="BD43" s="96"/>
      <c r="BE43" s="96"/>
      <c r="BF43" s="97"/>
      <c r="BG43" s="94">
        <f>IF(ISNUMBER(AR43),AR43,0)+IF(ISNUMBER(AW43),AW43,0)</f>
        <v>18000000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200000</v>
      </c>
      <c r="Y44" s="104"/>
      <c r="Z44" s="104"/>
      <c r="AA44" s="104"/>
      <c r="AB44" s="105"/>
      <c r="AC44" s="103">
        <v>4000000</v>
      </c>
      <c r="AD44" s="104"/>
      <c r="AE44" s="104"/>
      <c r="AF44" s="104"/>
      <c r="AG44" s="105"/>
      <c r="AH44" s="103">
        <v>4000000</v>
      </c>
      <c r="AI44" s="104"/>
      <c r="AJ44" s="104"/>
      <c r="AK44" s="104"/>
      <c r="AL44" s="105"/>
      <c r="AM44" s="103">
        <f>IF(ISNUMBER(X44),X44,0)+IF(ISNUMBER(AC44),AC44,0)</f>
        <v>4200000</v>
      </c>
      <c r="AN44" s="104"/>
      <c r="AO44" s="104"/>
      <c r="AP44" s="104"/>
      <c r="AQ44" s="105"/>
      <c r="AR44" s="103">
        <v>200000</v>
      </c>
      <c r="AS44" s="104"/>
      <c r="AT44" s="104"/>
      <c r="AU44" s="104"/>
      <c r="AV44" s="105"/>
      <c r="AW44" s="103">
        <v>18000000</v>
      </c>
      <c r="AX44" s="104"/>
      <c r="AY44" s="104"/>
      <c r="AZ44" s="104"/>
      <c r="BA44" s="105"/>
      <c r="BB44" s="103">
        <v>18000000</v>
      </c>
      <c r="BC44" s="104"/>
      <c r="BD44" s="104"/>
      <c r="BE44" s="104"/>
      <c r="BF44" s="105"/>
      <c r="BG44" s="102">
        <f>IF(ISNUMBER(AR44),AR44,0)+IF(ISNUMBER(AW44),AW44,0)</f>
        <v>18200000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243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231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232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235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242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12.75" customHeight="1" x14ac:dyDescent="0.2">
      <c r="A54" s="88">
        <v>2240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163171</v>
      </c>
      <c r="V54" s="96"/>
      <c r="W54" s="96"/>
      <c r="X54" s="96"/>
      <c r="Y54" s="97"/>
      <c r="Z54" s="95">
        <v>0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163171</v>
      </c>
      <c r="AJ54" s="96"/>
      <c r="AK54" s="96"/>
      <c r="AL54" s="96"/>
      <c r="AM54" s="97"/>
      <c r="AN54" s="95">
        <v>0</v>
      </c>
      <c r="AO54" s="96"/>
      <c r="AP54" s="96"/>
      <c r="AQ54" s="96"/>
      <c r="AR54" s="97"/>
      <c r="AS54" s="95">
        <v>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0</v>
      </c>
      <c r="BC54" s="96"/>
      <c r="BD54" s="96"/>
      <c r="BE54" s="96"/>
      <c r="BF54" s="97"/>
      <c r="BG54" s="95">
        <v>50000</v>
      </c>
      <c r="BH54" s="96"/>
      <c r="BI54" s="96"/>
      <c r="BJ54" s="96"/>
      <c r="BK54" s="97"/>
      <c r="BL54" s="95">
        <v>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50000</v>
      </c>
      <c r="BV54" s="96"/>
      <c r="BW54" s="96"/>
      <c r="BX54" s="96"/>
      <c r="BY54" s="97"/>
      <c r="CA54" s="98" t="s">
        <v>26</v>
      </c>
    </row>
    <row r="55" spans="1:79" s="98" customFormat="1" ht="25.5" customHeight="1" x14ac:dyDescent="0.2">
      <c r="A55" s="88">
        <v>2281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0</v>
      </c>
      <c r="V55" s="96"/>
      <c r="W55" s="96"/>
      <c r="X55" s="96"/>
      <c r="Y55" s="97"/>
      <c r="Z55" s="95">
        <v>145936</v>
      </c>
      <c r="AA55" s="96"/>
      <c r="AB55" s="96"/>
      <c r="AC55" s="96"/>
      <c r="AD55" s="97"/>
      <c r="AE55" s="95">
        <v>145936</v>
      </c>
      <c r="AF55" s="96"/>
      <c r="AG55" s="96"/>
      <c r="AH55" s="97"/>
      <c r="AI55" s="95">
        <f>IF(ISNUMBER(U55),U55,0)+IF(ISNUMBER(Z55),Z55,0)</f>
        <v>145936</v>
      </c>
      <c r="AJ55" s="96"/>
      <c r="AK55" s="96"/>
      <c r="AL55" s="96"/>
      <c r="AM55" s="97"/>
      <c r="AN55" s="95">
        <v>0</v>
      </c>
      <c r="AO55" s="96"/>
      <c r="AP55" s="96"/>
      <c r="AQ55" s="96"/>
      <c r="AR55" s="97"/>
      <c r="AS55" s="95">
        <v>0</v>
      </c>
      <c r="AT55" s="96"/>
      <c r="AU55" s="96"/>
      <c r="AV55" s="96"/>
      <c r="AW55" s="97"/>
      <c r="AX55" s="95">
        <v>0</v>
      </c>
      <c r="AY55" s="96"/>
      <c r="AZ55" s="96"/>
      <c r="BA55" s="97"/>
      <c r="BB55" s="95">
        <f>IF(ISNUMBER(AN55),AN55,0)+IF(ISNUMBER(AS55),AS55,0)</f>
        <v>0</v>
      </c>
      <c r="BC55" s="96"/>
      <c r="BD55" s="96"/>
      <c r="BE55" s="96"/>
      <c r="BF55" s="97"/>
      <c r="BG55" s="95">
        <v>0</v>
      </c>
      <c r="BH55" s="96"/>
      <c r="BI55" s="96"/>
      <c r="BJ55" s="96"/>
      <c r="BK55" s="97"/>
      <c r="BL55" s="95">
        <v>0</v>
      </c>
      <c r="BM55" s="96"/>
      <c r="BN55" s="96"/>
      <c r="BO55" s="96"/>
      <c r="BP55" s="97"/>
      <c r="BQ55" s="95">
        <v>0</v>
      </c>
      <c r="BR55" s="96"/>
      <c r="BS55" s="96"/>
      <c r="BT55" s="97"/>
      <c r="BU55" s="95">
        <f>IF(ISNUMBER(BG55),BG55,0)+IF(ISNUMBER(BL55),BL55,0)</f>
        <v>0</v>
      </c>
      <c r="BV55" s="96"/>
      <c r="BW55" s="96"/>
      <c r="BX55" s="96"/>
      <c r="BY55" s="97"/>
    </row>
    <row r="56" spans="1:79" s="6" customFormat="1" ht="12.75" customHeight="1" x14ac:dyDescent="0.2">
      <c r="A56" s="85"/>
      <c r="B56" s="86"/>
      <c r="C56" s="86"/>
      <c r="D56" s="87"/>
      <c r="E56" s="99" t="s">
        <v>147</v>
      </c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  <c r="U56" s="103">
        <v>163171</v>
      </c>
      <c r="V56" s="104"/>
      <c r="W56" s="104"/>
      <c r="X56" s="104"/>
      <c r="Y56" s="105"/>
      <c r="Z56" s="103">
        <v>145936</v>
      </c>
      <c r="AA56" s="104"/>
      <c r="AB56" s="104"/>
      <c r="AC56" s="104"/>
      <c r="AD56" s="105"/>
      <c r="AE56" s="103">
        <v>145936</v>
      </c>
      <c r="AF56" s="104"/>
      <c r="AG56" s="104"/>
      <c r="AH56" s="105"/>
      <c r="AI56" s="103">
        <f>IF(ISNUMBER(U56),U56,0)+IF(ISNUMBER(Z56),Z56,0)</f>
        <v>309107</v>
      </c>
      <c r="AJ56" s="104"/>
      <c r="AK56" s="104"/>
      <c r="AL56" s="104"/>
      <c r="AM56" s="105"/>
      <c r="AN56" s="103">
        <v>0</v>
      </c>
      <c r="AO56" s="104"/>
      <c r="AP56" s="104"/>
      <c r="AQ56" s="104"/>
      <c r="AR56" s="105"/>
      <c r="AS56" s="103">
        <v>0</v>
      </c>
      <c r="AT56" s="104"/>
      <c r="AU56" s="104"/>
      <c r="AV56" s="104"/>
      <c r="AW56" s="105"/>
      <c r="AX56" s="103">
        <v>0</v>
      </c>
      <c r="AY56" s="104"/>
      <c r="AZ56" s="104"/>
      <c r="BA56" s="105"/>
      <c r="BB56" s="103">
        <f>IF(ISNUMBER(AN56),AN56,0)+IF(ISNUMBER(AS56),AS56,0)</f>
        <v>0</v>
      </c>
      <c r="BC56" s="104"/>
      <c r="BD56" s="104"/>
      <c r="BE56" s="104"/>
      <c r="BF56" s="105"/>
      <c r="BG56" s="103">
        <v>50000</v>
      </c>
      <c r="BH56" s="104"/>
      <c r="BI56" s="104"/>
      <c r="BJ56" s="104"/>
      <c r="BK56" s="105"/>
      <c r="BL56" s="103">
        <v>0</v>
      </c>
      <c r="BM56" s="104"/>
      <c r="BN56" s="104"/>
      <c r="BO56" s="104"/>
      <c r="BP56" s="105"/>
      <c r="BQ56" s="103">
        <v>0</v>
      </c>
      <c r="BR56" s="104"/>
      <c r="BS56" s="104"/>
      <c r="BT56" s="105"/>
      <c r="BU56" s="103">
        <f>IF(ISNUMBER(BG56),BG56,0)+IF(ISNUMBER(BL56),BL56,0)</f>
        <v>50000</v>
      </c>
      <c r="BV56" s="104"/>
      <c r="BW56" s="104"/>
      <c r="BX56" s="104"/>
      <c r="BY56" s="105"/>
    </row>
    <row r="58" spans="1:79" ht="14.25" customHeight="1" x14ac:dyDescent="0.2">
      <c r="A58" s="29" t="s">
        <v>244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231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1" t="s">
        <v>119</v>
      </c>
      <c r="B60" s="62"/>
      <c r="C60" s="62"/>
      <c r="D60" s="62"/>
      <c r="E60" s="63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232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235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242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4"/>
      <c r="B61" s="65"/>
      <c r="C61" s="65"/>
      <c r="D61" s="65"/>
      <c r="E61" s="66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5"/>
      <c r="B64" s="86"/>
      <c r="C64" s="86"/>
      <c r="D64" s="86"/>
      <c r="E64" s="87"/>
      <c r="F64" s="85" t="s">
        <v>147</v>
      </c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7"/>
      <c r="U64" s="103"/>
      <c r="V64" s="104"/>
      <c r="W64" s="104"/>
      <c r="X64" s="104"/>
      <c r="Y64" s="105"/>
      <c r="Z64" s="103"/>
      <c r="AA64" s="104"/>
      <c r="AB64" s="104"/>
      <c r="AC64" s="104"/>
      <c r="AD64" s="105"/>
      <c r="AE64" s="103"/>
      <c r="AF64" s="104"/>
      <c r="AG64" s="104"/>
      <c r="AH64" s="105"/>
      <c r="AI64" s="103">
        <f>IF(ISNUMBER(U64),U64,0)+IF(ISNUMBER(Z64),Z64,0)</f>
        <v>0</v>
      </c>
      <c r="AJ64" s="104"/>
      <c r="AK64" s="104"/>
      <c r="AL64" s="104"/>
      <c r="AM64" s="105"/>
      <c r="AN64" s="103"/>
      <c r="AO64" s="104"/>
      <c r="AP64" s="104"/>
      <c r="AQ64" s="104"/>
      <c r="AR64" s="105"/>
      <c r="AS64" s="103"/>
      <c r="AT64" s="104"/>
      <c r="AU64" s="104"/>
      <c r="AV64" s="104"/>
      <c r="AW64" s="105"/>
      <c r="AX64" s="103"/>
      <c r="AY64" s="104"/>
      <c r="AZ64" s="104"/>
      <c r="BA64" s="105"/>
      <c r="BB64" s="103">
        <f>IF(ISNUMBER(AN64),AN64,0)+IF(ISNUMBER(AS64),AS64,0)</f>
        <v>0</v>
      </c>
      <c r="BC64" s="104"/>
      <c r="BD64" s="104"/>
      <c r="BE64" s="104"/>
      <c r="BF64" s="105"/>
      <c r="BG64" s="103"/>
      <c r="BH64" s="104"/>
      <c r="BI64" s="104"/>
      <c r="BJ64" s="104"/>
      <c r="BK64" s="105"/>
      <c r="BL64" s="103"/>
      <c r="BM64" s="104"/>
      <c r="BN64" s="104"/>
      <c r="BO64" s="104"/>
      <c r="BP64" s="105"/>
      <c r="BQ64" s="103"/>
      <c r="BR64" s="104"/>
      <c r="BS64" s="104"/>
      <c r="BT64" s="105"/>
      <c r="BU64" s="103">
        <f>IF(ISNUMBER(BG64),BG64,0)+IF(ISNUMBER(BL64),BL64,0)</f>
        <v>0</v>
      </c>
      <c r="BV64" s="104"/>
      <c r="BW64" s="104"/>
      <c r="BX64" s="104"/>
      <c r="BY64" s="105"/>
      <c r="CA64" s="6" t="s">
        <v>28</v>
      </c>
    </row>
    <row r="66" spans="1:79" ht="14.25" customHeight="1" x14ac:dyDescent="0.2">
      <c r="A66" s="29" t="s">
        <v>259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231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1" t="s">
        <v>118</v>
      </c>
      <c r="B68" s="62"/>
      <c r="C68" s="62"/>
      <c r="D68" s="63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253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258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4"/>
      <c r="B69" s="65"/>
      <c r="C69" s="65"/>
      <c r="D69" s="66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7" t="s">
        <v>60</v>
      </c>
      <c r="Y71" s="68"/>
      <c r="Z71" s="68"/>
      <c r="AA71" s="68"/>
      <c r="AB71" s="69"/>
      <c r="AC71" s="67" t="s">
        <v>61</v>
      </c>
      <c r="AD71" s="68"/>
      <c r="AE71" s="68"/>
      <c r="AF71" s="68"/>
      <c r="AG71" s="69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8" customFormat="1" ht="12.75" customHeight="1" x14ac:dyDescent="0.2">
      <c r="A72" s="88">
        <v>2240</v>
      </c>
      <c r="B72" s="89"/>
      <c r="C72" s="89"/>
      <c r="D72" s="90"/>
      <c r="E72" s="91" t="s">
        <v>176</v>
      </c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3"/>
      <c r="X72" s="95">
        <v>200000</v>
      </c>
      <c r="Y72" s="96"/>
      <c r="Z72" s="96"/>
      <c r="AA72" s="96"/>
      <c r="AB72" s="97"/>
      <c r="AC72" s="95">
        <v>0</v>
      </c>
      <c r="AD72" s="96"/>
      <c r="AE72" s="96"/>
      <c r="AF72" s="96"/>
      <c r="AG72" s="97"/>
      <c r="AH72" s="95">
        <v>0</v>
      </c>
      <c r="AI72" s="96"/>
      <c r="AJ72" s="96"/>
      <c r="AK72" s="96"/>
      <c r="AL72" s="97"/>
      <c r="AM72" s="95">
        <f>IF(ISNUMBER(X72),X72,0)+IF(ISNUMBER(AC72),AC72,0)</f>
        <v>200000</v>
      </c>
      <c r="AN72" s="96"/>
      <c r="AO72" s="96"/>
      <c r="AP72" s="96"/>
      <c r="AQ72" s="97"/>
      <c r="AR72" s="95">
        <v>200000</v>
      </c>
      <c r="AS72" s="96"/>
      <c r="AT72" s="96"/>
      <c r="AU72" s="96"/>
      <c r="AV72" s="97"/>
      <c r="AW72" s="95">
        <v>0</v>
      </c>
      <c r="AX72" s="96"/>
      <c r="AY72" s="96"/>
      <c r="AZ72" s="96"/>
      <c r="BA72" s="97"/>
      <c r="BB72" s="95">
        <v>0</v>
      </c>
      <c r="BC72" s="96"/>
      <c r="BD72" s="96"/>
      <c r="BE72" s="96"/>
      <c r="BF72" s="97"/>
      <c r="BG72" s="94">
        <f>IF(ISNUMBER(AR72),AR72,0)+IF(ISNUMBER(AW72),AW72,0)</f>
        <v>200000</v>
      </c>
      <c r="BH72" s="94"/>
      <c r="BI72" s="94"/>
      <c r="BJ72" s="94"/>
      <c r="BK72" s="94"/>
      <c r="CA72" s="98" t="s">
        <v>30</v>
      </c>
    </row>
    <row r="73" spans="1:79" s="98" customFormat="1" ht="25.5" customHeight="1" x14ac:dyDescent="0.2">
      <c r="A73" s="88">
        <v>2281</v>
      </c>
      <c r="B73" s="89"/>
      <c r="C73" s="89"/>
      <c r="D73" s="90"/>
      <c r="E73" s="91" t="s">
        <v>177</v>
      </c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3"/>
      <c r="X73" s="95">
        <v>0</v>
      </c>
      <c r="Y73" s="96"/>
      <c r="Z73" s="96"/>
      <c r="AA73" s="96"/>
      <c r="AB73" s="97"/>
      <c r="AC73" s="95">
        <v>4000000</v>
      </c>
      <c r="AD73" s="96"/>
      <c r="AE73" s="96"/>
      <c r="AF73" s="96"/>
      <c r="AG73" s="97"/>
      <c r="AH73" s="95">
        <v>4000000</v>
      </c>
      <c r="AI73" s="96"/>
      <c r="AJ73" s="96"/>
      <c r="AK73" s="96"/>
      <c r="AL73" s="97"/>
      <c r="AM73" s="95">
        <f>IF(ISNUMBER(X73),X73,0)+IF(ISNUMBER(AC73),AC73,0)</f>
        <v>4000000</v>
      </c>
      <c r="AN73" s="96"/>
      <c r="AO73" s="96"/>
      <c r="AP73" s="96"/>
      <c r="AQ73" s="97"/>
      <c r="AR73" s="95">
        <v>0</v>
      </c>
      <c r="AS73" s="96"/>
      <c r="AT73" s="96"/>
      <c r="AU73" s="96"/>
      <c r="AV73" s="97"/>
      <c r="AW73" s="95">
        <v>18000000</v>
      </c>
      <c r="AX73" s="96"/>
      <c r="AY73" s="96"/>
      <c r="AZ73" s="96"/>
      <c r="BA73" s="97"/>
      <c r="BB73" s="95">
        <v>18000000</v>
      </c>
      <c r="BC73" s="96"/>
      <c r="BD73" s="96"/>
      <c r="BE73" s="96"/>
      <c r="BF73" s="97"/>
      <c r="BG73" s="94">
        <f>IF(ISNUMBER(AR73),AR73,0)+IF(ISNUMBER(AW73),AW73,0)</f>
        <v>18000000</v>
      </c>
      <c r="BH73" s="94"/>
      <c r="BI73" s="94"/>
      <c r="BJ73" s="94"/>
      <c r="BK73" s="94"/>
    </row>
    <row r="74" spans="1:79" s="6" customFormat="1" ht="12.75" customHeight="1" x14ac:dyDescent="0.2">
      <c r="A74" s="85"/>
      <c r="B74" s="86"/>
      <c r="C74" s="86"/>
      <c r="D74" s="87"/>
      <c r="E74" s="99" t="s">
        <v>147</v>
      </c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1"/>
      <c r="X74" s="103">
        <v>200000</v>
      </c>
      <c r="Y74" s="104"/>
      <c r="Z74" s="104"/>
      <c r="AA74" s="104"/>
      <c r="AB74" s="105"/>
      <c r="AC74" s="103">
        <v>4000000</v>
      </c>
      <c r="AD74" s="104"/>
      <c r="AE74" s="104"/>
      <c r="AF74" s="104"/>
      <c r="AG74" s="105"/>
      <c r="AH74" s="103">
        <v>4000000</v>
      </c>
      <c r="AI74" s="104"/>
      <c r="AJ74" s="104"/>
      <c r="AK74" s="104"/>
      <c r="AL74" s="105"/>
      <c r="AM74" s="103">
        <f>IF(ISNUMBER(X74),X74,0)+IF(ISNUMBER(AC74),AC74,0)</f>
        <v>4200000</v>
      </c>
      <c r="AN74" s="104"/>
      <c r="AO74" s="104"/>
      <c r="AP74" s="104"/>
      <c r="AQ74" s="105"/>
      <c r="AR74" s="103">
        <v>200000</v>
      </c>
      <c r="AS74" s="104"/>
      <c r="AT74" s="104"/>
      <c r="AU74" s="104"/>
      <c r="AV74" s="105"/>
      <c r="AW74" s="103">
        <v>18000000</v>
      </c>
      <c r="AX74" s="104"/>
      <c r="AY74" s="104"/>
      <c r="AZ74" s="104"/>
      <c r="BA74" s="105"/>
      <c r="BB74" s="103">
        <v>18000000</v>
      </c>
      <c r="BC74" s="104"/>
      <c r="BD74" s="104"/>
      <c r="BE74" s="104"/>
      <c r="BF74" s="105"/>
      <c r="BG74" s="102">
        <f>IF(ISNUMBER(AR74),AR74,0)+IF(ISNUMBER(AW74),AW74,0)</f>
        <v>18200000</v>
      </c>
      <c r="BH74" s="102"/>
      <c r="BI74" s="102"/>
      <c r="BJ74" s="102"/>
      <c r="BK74" s="102"/>
    </row>
    <row r="76" spans="1:79" ht="14.25" customHeight="1" x14ac:dyDescent="0.2">
      <c r="A76" s="29" t="s">
        <v>260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231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1" t="s">
        <v>119</v>
      </c>
      <c r="B78" s="62"/>
      <c r="C78" s="62"/>
      <c r="D78" s="62"/>
      <c r="E78" s="63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253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258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4"/>
      <c r="B79" s="65"/>
      <c r="C79" s="65"/>
      <c r="D79" s="65"/>
      <c r="E79" s="66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3" t="s">
        <v>116</v>
      </c>
      <c r="BC79" s="73"/>
      <c r="BD79" s="73"/>
      <c r="BE79" s="73"/>
      <c r="BF79" s="73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5"/>
      <c r="B82" s="86"/>
      <c r="C82" s="86"/>
      <c r="D82" s="86"/>
      <c r="E82" s="87"/>
      <c r="F82" s="85" t="s">
        <v>147</v>
      </c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106"/>
      <c r="Y82" s="107"/>
      <c r="Z82" s="107"/>
      <c r="AA82" s="107"/>
      <c r="AB82" s="108"/>
      <c r="AC82" s="106"/>
      <c r="AD82" s="107"/>
      <c r="AE82" s="107"/>
      <c r="AF82" s="107"/>
      <c r="AG82" s="108"/>
      <c r="AH82" s="102"/>
      <c r="AI82" s="102"/>
      <c r="AJ82" s="102"/>
      <c r="AK82" s="102"/>
      <c r="AL82" s="102"/>
      <c r="AM82" s="102">
        <f>IF(ISNUMBER(X82),X82,0)+IF(ISNUMBER(AC82),AC82,0)</f>
        <v>0</v>
      </c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>
        <f>IF(ISNUMBER(AR82),AR82,0)+IF(ISNUMBER(AW82),AW82,0)</f>
        <v>0</v>
      </c>
      <c r="BH82" s="102"/>
      <c r="BI82" s="102"/>
      <c r="BJ82" s="102"/>
      <c r="BK82" s="102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245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231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232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235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242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3" t="s">
        <v>116</v>
      </c>
      <c r="BR89" s="73"/>
      <c r="BS89" s="73"/>
      <c r="BT89" s="73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8" customFormat="1" ht="25.5" customHeight="1" x14ac:dyDescent="0.2">
      <c r="A92" s="88">
        <v>1</v>
      </c>
      <c r="B92" s="89"/>
      <c r="C92" s="89"/>
      <c r="D92" s="91" t="s">
        <v>178</v>
      </c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3"/>
      <c r="U92" s="95">
        <v>0</v>
      </c>
      <c r="V92" s="96"/>
      <c r="W92" s="96"/>
      <c r="X92" s="96"/>
      <c r="Y92" s="97"/>
      <c r="Z92" s="95">
        <v>98999</v>
      </c>
      <c r="AA92" s="96"/>
      <c r="AB92" s="96"/>
      <c r="AC92" s="96"/>
      <c r="AD92" s="97"/>
      <c r="AE92" s="95">
        <v>98999</v>
      </c>
      <c r="AF92" s="96"/>
      <c r="AG92" s="96"/>
      <c r="AH92" s="97"/>
      <c r="AI92" s="95">
        <f>IF(ISNUMBER(U92),U92,0)+IF(ISNUMBER(Z92),Z92,0)</f>
        <v>98999</v>
      </c>
      <c r="AJ92" s="96"/>
      <c r="AK92" s="96"/>
      <c r="AL92" s="96"/>
      <c r="AM92" s="97"/>
      <c r="AN92" s="95">
        <v>0</v>
      </c>
      <c r="AO92" s="96"/>
      <c r="AP92" s="96"/>
      <c r="AQ92" s="96"/>
      <c r="AR92" s="97"/>
      <c r="AS92" s="95">
        <v>0</v>
      </c>
      <c r="AT92" s="96"/>
      <c r="AU92" s="96"/>
      <c r="AV92" s="96"/>
      <c r="AW92" s="97"/>
      <c r="AX92" s="95">
        <v>0</v>
      </c>
      <c r="AY92" s="96"/>
      <c r="AZ92" s="96"/>
      <c r="BA92" s="97"/>
      <c r="BB92" s="95">
        <f>IF(ISNUMBER(AN92),AN92,0)+IF(ISNUMBER(AS92),AS92,0)</f>
        <v>0</v>
      </c>
      <c r="BC92" s="96"/>
      <c r="BD92" s="96"/>
      <c r="BE92" s="96"/>
      <c r="BF92" s="97"/>
      <c r="BG92" s="95">
        <v>0</v>
      </c>
      <c r="BH92" s="96"/>
      <c r="BI92" s="96"/>
      <c r="BJ92" s="96"/>
      <c r="BK92" s="97"/>
      <c r="BL92" s="95">
        <v>0</v>
      </c>
      <c r="BM92" s="96"/>
      <c r="BN92" s="96"/>
      <c r="BO92" s="96"/>
      <c r="BP92" s="97"/>
      <c r="BQ92" s="95">
        <v>0</v>
      </c>
      <c r="BR92" s="96"/>
      <c r="BS92" s="96"/>
      <c r="BT92" s="97"/>
      <c r="BU92" s="95">
        <f>IF(ISNUMBER(BG92),BG92,0)+IF(ISNUMBER(BL92),BL92,0)</f>
        <v>0</v>
      </c>
      <c r="BV92" s="96"/>
      <c r="BW92" s="96"/>
      <c r="BX92" s="96"/>
      <c r="BY92" s="97"/>
      <c r="CA92" s="98" t="s">
        <v>34</v>
      </c>
    </row>
    <row r="93" spans="1:79" s="98" customFormat="1" ht="12.75" customHeight="1" x14ac:dyDescent="0.2">
      <c r="A93" s="88">
        <v>2</v>
      </c>
      <c r="B93" s="89"/>
      <c r="C93" s="89"/>
      <c r="D93" s="91" t="s">
        <v>179</v>
      </c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3"/>
      <c r="U93" s="95">
        <v>48519</v>
      </c>
      <c r="V93" s="96"/>
      <c r="W93" s="96"/>
      <c r="X93" s="96"/>
      <c r="Y93" s="97"/>
      <c r="Z93" s="95">
        <v>0</v>
      </c>
      <c r="AA93" s="96"/>
      <c r="AB93" s="96"/>
      <c r="AC93" s="96"/>
      <c r="AD93" s="97"/>
      <c r="AE93" s="95">
        <v>0</v>
      </c>
      <c r="AF93" s="96"/>
      <c r="AG93" s="96"/>
      <c r="AH93" s="97"/>
      <c r="AI93" s="95">
        <f>IF(ISNUMBER(U93),U93,0)+IF(ISNUMBER(Z93),Z93,0)</f>
        <v>48519</v>
      </c>
      <c r="AJ93" s="96"/>
      <c r="AK93" s="96"/>
      <c r="AL93" s="96"/>
      <c r="AM93" s="97"/>
      <c r="AN93" s="95">
        <v>0</v>
      </c>
      <c r="AO93" s="96"/>
      <c r="AP93" s="96"/>
      <c r="AQ93" s="96"/>
      <c r="AR93" s="97"/>
      <c r="AS93" s="95">
        <v>0</v>
      </c>
      <c r="AT93" s="96"/>
      <c r="AU93" s="96"/>
      <c r="AV93" s="96"/>
      <c r="AW93" s="97"/>
      <c r="AX93" s="95">
        <v>0</v>
      </c>
      <c r="AY93" s="96"/>
      <c r="AZ93" s="96"/>
      <c r="BA93" s="97"/>
      <c r="BB93" s="95">
        <f>IF(ISNUMBER(AN93),AN93,0)+IF(ISNUMBER(AS93),AS93,0)</f>
        <v>0</v>
      </c>
      <c r="BC93" s="96"/>
      <c r="BD93" s="96"/>
      <c r="BE93" s="96"/>
      <c r="BF93" s="97"/>
      <c r="BG93" s="95">
        <v>0</v>
      </c>
      <c r="BH93" s="96"/>
      <c r="BI93" s="96"/>
      <c r="BJ93" s="96"/>
      <c r="BK93" s="97"/>
      <c r="BL93" s="95">
        <v>0</v>
      </c>
      <c r="BM93" s="96"/>
      <c r="BN93" s="96"/>
      <c r="BO93" s="96"/>
      <c r="BP93" s="97"/>
      <c r="BQ93" s="95">
        <v>0</v>
      </c>
      <c r="BR93" s="96"/>
      <c r="BS93" s="96"/>
      <c r="BT93" s="97"/>
      <c r="BU93" s="95">
        <f>IF(ISNUMBER(BG93),BG93,0)+IF(ISNUMBER(BL93),BL93,0)</f>
        <v>0</v>
      </c>
      <c r="BV93" s="96"/>
      <c r="BW93" s="96"/>
      <c r="BX93" s="96"/>
      <c r="BY93" s="97"/>
    </row>
    <row r="94" spans="1:79" s="98" customFormat="1" ht="25.5" customHeight="1" x14ac:dyDescent="0.2">
      <c r="A94" s="88">
        <v>3</v>
      </c>
      <c r="B94" s="89"/>
      <c r="C94" s="89"/>
      <c r="D94" s="91" t="s">
        <v>180</v>
      </c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3"/>
      <c r="U94" s="95">
        <v>0</v>
      </c>
      <c r="V94" s="96"/>
      <c r="W94" s="96"/>
      <c r="X94" s="96"/>
      <c r="Y94" s="97"/>
      <c r="Z94" s="95">
        <v>0</v>
      </c>
      <c r="AA94" s="96"/>
      <c r="AB94" s="96"/>
      <c r="AC94" s="96"/>
      <c r="AD94" s="97"/>
      <c r="AE94" s="95">
        <v>0</v>
      </c>
      <c r="AF94" s="96"/>
      <c r="AG94" s="96"/>
      <c r="AH94" s="97"/>
      <c r="AI94" s="95">
        <f>IF(ISNUMBER(U94),U94,0)+IF(ISNUMBER(Z94),Z94,0)</f>
        <v>0</v>
      </c>
      <c r="AJ94" s="96"/>
      <c r="AK94" s="96"/>
      <c r="AL94" s="96"/>
      <c r="AM94" s="97"/>
      <c r="AN94" s="95">
        <v>0</v>
      </c>
      <c r="AO94" s="96"/>
      <c r="AP94" s="96"/>
      <c r="AQ94" s="96"/>
      <c r="AR94" s="97"/>
      <c r="AS94" s="95">
        <v>0</v>
      </c>
      <c r="AT94" s="96"/>
      <c r="AU94" s="96"/>
      <c r="AV94" s="96"/>
      <c r="AW94" s="97"/>
      <c r="AX94" s="95">
        <v>0</v>
      </c>
      <c r="AY94" s="96"/>
      <c r="AZ94" s="96"/>
      <c r="BA94" s="97"/>
      <c r="BB94" s="95">
        <f>IF(ISNUMBER(AN94),AN94,0)+IF(ISNUMBER(AS94),AS94,0)</f>
        <v>0</v>
      </c>
      <c r="BC94" s="96"/>
      <c r="BD94" s="96"/>
      <c r="BE94" s="96"/>
      <c r="BF94" s="97"/>
      <c r="BG94" s="95">
        <v>0</v>
      </c>
      <c r="BH94" s="96"/>
      <c r="BI94" s="96"/>
      <c r="BJ94" s="96"/>
      <c r="BK94" s="97"/>
      <c r="BL94" s="95">
        <v>0</v>
      </c>
      <c r="BM94" s="96"/>
      <c r="BN94" s="96"/>
      <c r="BO94" s="96"/>
      <c r="BP94" s="97"/>
      <c r="BQ94" s="95">
        <v>0</v>
      </c>
      <c r="BR94" s="96"/>
      <c r="BS94" s="96"/>
      <c r="BT94" s="97"/>
      <c r="BU94" s="95">
        <f>IF(ISNUMBER(BG94),BG94,0)+IF(ISNUMBER(BL94),BL94,0)</f>
        <v>0</v>
      </c>
      <c r="BV94" s="96"/>
      <c r="BW94" s="96"/>
      <c r="BX94" s="96"/>
      <c r="BY94" s="97"/>
    </row>
    <row r="95" spans="1:79" s="98" customFormat="1" ht="25.5" customHeight="1" x14ac:dyDescent="0.2">
      <c r="A95" s="88">
        <v>4</v>
      </c>
      <c r="B95" s="89"/>
      <c r="C95" s="89"/>
      <c r="D95" s="91" t="s">
        <v>181</v>
      </c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3"/>
      <c r="U95" s="95">
        <v>114652</v>
      </c>
      <c r="V95" s="96"/>
      <c r="W95" s="96"/>
      <c r="X95" s="96"/>
      <c r="Y95" s="97"/>
      <c r="Z95" s="95">
        <v>0</v>
      </c>
      <c r="AA95" s="96"/>
      <c r="AB95" s="96"/>
      <c r="AC95" s="96"/>
      <c r="AD95" s="97"/>
      <c r="AE95" s="95">
        <v>0</v>
      </c>
      <c r="AF95" s="96"/>
      <c r="AG95" s="96"/>
      <c r="AH95" s="97"/>
      <c r="AI95" s="95">
        <f>IF(ISNUMBER(U95),U95,0)+IF(ISNUMBER(Z95),Z95,0)</f>
        <v>114652</v>
      </c>
      <c r="AJ95" s="96"/>
      <c r="AK95" s="96"/>
      <c r="AL95" s="96"/>
      <c r="AM95" s="97"/>
      <c r="AN95" s="95">
        <v>0</v>
      </c>
      <c r="AO95" s="96"/>
      <c r="AP95" s="96"/>
      <c r="AQ95" s="96"/>
      <c r="AR95" s="97"/>
      <c r="AS95" s="95">
        <v>0</v>
      </c>
      <c r="AT95" s="96"/>
      <c r="AU95" s="96"/>
      <c r="AV95" s="96"/>
      <c r="AW95" s="97"/>
      <c r="AX95" s="95">
        <v>0</v>
      </c>
      <c r="AY95" s="96"/>
      <c r="AZ95" s="96"/>
      <c r="BA95" s="97"/>
      <c r="BB95" s="95">
        <f>IF(ISNUMBER(AN95),AN95,0)+IF(ISNUMBER(AS95),AS95,0)</f>
        <v>0</v>
      </c>
      <c r="BC95" s="96"/>
      <c r="BD95" s="96"/>
      <c r="BE95" s="96"/>
      <c r="BF95" s="97"/>
      <c r="BG95" s="95">
        <v>50000</v>
      </c>
      <c r="BH95" s="96"/>
      <c r="BI95" s="96"/>
      <c r="BJ95" s="96"/>
      <c r="BK95" s="97"/>
      <c r="BL95" s="95">
        <v>0</v>
      </c>
      <c r="BM95" s="96"/>
      <c r="BN95" s="96"/>
      <c r="BO95" s="96"/>
      <c r="BP95" s="97"/>
      <c r="BQ95" s="95">
        <v>0</v>
      </c>
      <c r="BR95" s="96"/>
      <c r="BS95" s="96"/>
      <c r="BT95" s="97"/>
      <c r="BU95" s="95">
        <f>IF(ISNUMBER(BG95),BG95,0)+IF(ISNUMBER(BL95),BL95,0)</f>
        <v>50000</v>
      </c>
      <c r="BV95" s="96"/>
      <c r="BW95" s="96"/>
      <c r="BX95" s="96"/>
      <c r="BY95" s="97"/>
    </row>
    <row r="96" spans="1:79" s="98" customFormat="1" ht="38.25" customHeight="1" x14ac:dyDescent="0.2">
      <c r="A96" s="88">
        <v>5</v>
      </c>
      <c r="B96" s="89"/>
      <c r="C96" s="89"/>
      <c r="D96" s="91" t="s">
        <v>182</v>
      </c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3"/>
      <c r="U96" s="95">
        <v>0</v>
      </c>
      <c r="V96" s="96"/>
      <c r="W96" s="96"/>
      <c r="X96" s="96"/>
      <c r="Y96" s="97"/>
      <c r="Z96" s="95">
        <v>46937</v>
      </c>
      <c r="AA96" s="96"/>
      <c r="AB96" s="96"/>
      <c r="AC96" s="96"/>
      <c r="AD96" s="97"/>
      <c r="AE96" s="95">
        <v>47000</v>
      </c>
      <c r="AF96" s="96"/>
      <c r="AG96" s="96"/>
      <c r="AH96" s="97"/>
      <c r="AI96" s="95">
        <f>IF(ISNUMBER(U96),U96,0)+IF(ISNUMBER(Z96),Z96,0)</f>
        <v>46937</v>
      </c>
      <c r="AJ96" s="96"/>
      <c r="AK96" s="96"/>
      <c r="AL96" s="96"/>
      <c r="AM96" s="97"/>
      <c r="AN96" s="95">
        <v>0</v>
      </c>
      <c r="AO96" s="96"/>
      <c r="AP96" s="96"/>
      <c r="AQ96" s="96"/>
      <c r="AR96" s="97"/>
      <c r="AS96" s="95">
        <v>0</v>
      </c>
      <c r="AT96" s="96"/>
      <c r="AU96" s="96"/>
      <c r="AV96" s="96"/>
      <c r="AW96" s="97"/>
      <c r="AX96" s="95">
        <v>0</v>
      </c>
      <c r="AY96" s="96"/>
      <c r="AZ96" s="96"/>
      <c r="BA96" s="97"/>
      <c r="BB96" s="95">
        <f>IF(ISNUMBER(AN96),AN96,0)+IF(ISNUMBER(AS96),AS96,0)</f>
        <v>0</v>
      </c>
      <c r="BC96" s="96"/>
      <c r="BD96" s="96"/>
      <c r="BE96" s="96"/>
      <c r="BF96" s="97"/>
      <c r="BG96" s="95">
        <v>0</v>
      </c>
      <c r="BH96" s="96"/>
      <c r="BI96" s="96"/>
      <c r="BJ96" s="96"/>
      <c r="BK96" s="97"/>
      <c r="BL96" s="95">
        <v>0</v>
      </c>
      <c r="BM96" s="96"/>
      <c r="BN96" s="96"/>
      <c r="BO96" s="96"/>
      <c r="BP96" s="97"/>
      <c r="BQ96" s="95">
        <v>0</v>
      </c>
      <c r="BR96" s="96"/>
      <c r="BS96" s="96"/>
      <c r="BT96" s="97"/>
      <c r="BU96" s="95">
        <f>IF(ISNUMBER(BG96),BG96,0)+IF(ISNUMBER(BL96),BL96,0)</f>
        <v>0</v>
      </c>
      <c r="BV96" s="96"/>
      <c r="BW96" s="96"/>
      <c r="BX96" s="96"/>
      <c r="BY96" s="97"/>
    </row>
    <row r="97" spans="1:79" s="98" customFormat="1" ht="12.75" customHeight="1" x14ac:dyDescent="0.2">
      <c r="A97" s="88">
        <v>6</v>
      </c>
      <c r="B97" s="89"/>
      <c r="C97" s="89"/>
      <c r="D97" s="91" t="s">
        <v>183</v>
      </c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95">
        <v>0</v>
      </c>
      <c r="V97" s="96"/>
      <c r="W97" s="96"/>
      <c r="X97" s="96"/>
      <c r="Y97" s="97"/>
      <c r="Z97" s="95">
        <v>0</v>
      </c>
      <c r="AA97" s="96"/>
      <c r="AB97" s="96"/>
      <c r="AC97" s="96"/>
      <c r="AD97" s="97"/>
      <c r="AE97" s="95">
        <v>0</v>
      </c>
      <c r="AF97" s="96"/>
      <c r="AG97" s="96"/>
      <c r="AH97" s="97"/>
      <c r="AI97" s="95">
        <f>IF(ISNUMBER(U97),U97,0)+IF(ISNUMBER(Z97),Z97,0)</f>
        <v>0</v>
      </c>
      <c r="AJ97" s="96"/>
      <c r="AK97" s="96"/>
      <c r="AL97" s="96"/>
      <c r="AM97" s="97"/>
      <c r="AN97" s="95">
        <v>0</v>
      </c>
      <c r="AO97" s="96"/>
      <c r="AP97" s="96"/>
      <c r="AQ97" s="96"/>
      <c r="AR97" s="97"/>
      <c r="AS97" s="95">
        <v>0</v>
      </c>
      <c r="AT97" s="96"/>
      <c r="AU97" s="96"/>
      <c r="AV97" s="96"/>
      <c r="AW97" s="97"/>
      <c r="AX97" s="95">
        <v>0</v>
      </c>
      <c r="AY97" s="96"/>
      <c r="AZ97" s="96"/>
      <c r="BA97" s="97"/>
      <c r="BB97" s="95">
        <f>IF(ISNUMBER(AN97),AN97,0)+IF(ISNUMBER(AS97),AS97,0)</f>
        <v>0</v>
      </c>
      <c r="BC97" s="96"/>
      <c r="BD97" s="96"/>
      <c r="BE97" s="96"/>
      <c r="BF97" s="97"/>
      <c r="BG97" s="95">
        <v>0</v>
      </c>
      <c r="BH97" s="96"/>
      <c r="BI97" s="96"/>
      <c r="BJ97" s="96"/>
      <c r="BK97" s="97"/>
      <c r="BL97" s="95">
        <v>0</v>
      </c>
      <c r="BM97" s="96"/>
      <c r="BN97" s="96"/>
      <c r="BO97" s="96"/>
      <c r="BP97" s="97"/>
      <c r="BQ97" s="95">
        <v>0</v>
      </c>
      <c r="BR97" s="96"/>
      <c r="BS97" s="96"/>
      <c r="BT97" s="97"/>
      <c r="BU97" s="95">
        <f>IF(ISNUMBER(BG97),BG97,0)+IF(ISNUMBER(BL97),BL97,0)</f>
        <v>0</v>
      </c>
      <c r="BV97" s="96"/>
      <c r="BW97" s="96"/>
      <c r="BX97" s="96"/>
      <c r="BY97" s="97"/>
    </row>
    <row r="98" spans="1:79" s="6" customFormat="1" ht="12.75" customHeight="1" x14ac:dyDescent="0.2">
      <c r="A98" s="85"/>
      <c r="B98" s="86"/>
      <c r="C98" s="86"/>
      <c r="D98" s="99" t="s">
        <v>147</v>
      </c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1"/>
      <c r="U98" s="103">
        <v>163171</v>
      </c>
      <c r="V98" s="104"/>
      <c r="W98" s="104"/>
      <c r="X98" s="104"/>
      <c r="Y98" s="105"/>
      <c r="Z98" s="103">
        <v>145936</v>
      </c>
      <c r="AA98" s="104"/>
      <c r="AB98" s="104"/>
      <c r="AC98" s="104"/>
      <c r="AD98" s="105"/>
      <c r="AE98" s="103">
        <v>145999</v>
      </c>
      <c r="AF98" s="104"/>
      <c r="AG98" s="104"/>
      <c r="AH98" s="105"/>
      <c r="AI98" s="103">
        <f>IF(ISNUMBER(U98),U98,0)+IF(ISNUMBER(Z98),Z98,0)</f>
        <v>309107</v>
      </c>
      <c r="AJ98" s="104"/>
      <c r="AK98" s="104"/>
      <c r="AL98" s="104"/>
      <c r="AM98" s="105"/>
      <c r="AN98" s="103">
        <v>0</v>
      </c>
      <c r="AO98" s="104"/>
      <c r="AP98" s="104"/>
      <c r="AQ98" s="104"/>
      <c r="AR98" s="105"/>
      <c r="AS98" s="103">
        <v>0</v>
      </c>
      <c r="AT98" s="104"/>
      <c r="AU98" s="104"/>
      <c r="AV98" s="104"/>
      <c r="AW98" s="105"/>
      <c r="AX98" s="103">
        <v>0</v>
      </c>
      <c r="AY98" s="104"/>
      <c r="AZ98" s="104"/>
      <c r="BA98" s="105"/>
      <c r="BB98" s="103">
        <f>IF(ISNUMBER(AN98),AN98,0)+IF(ISNUMBER(AS98),AS98,0)</f>
        <v>0</v>
      </c>
      <c r="BC98" s="104"/>
      <c r="BD98" s="104"/>
      <c r="BE98" s="104"/>
      <c r="BF98" s="105"/>
      <c r="BG98" s="103">
        <v>50000</v>
      </c>
      <c r="BH98" s="104"/>
      <c r="BI98" s="104"/>
      <c r="BJ98" s="104"/>
      <c r="BK98" s="105"/>
      <c r="BL98" s="103">
        <v>0</v>
      </c>
      <c r="BM98" s="104"/>
      <c r="BN98" s="104"/>
      <c r="BO98" s="104"/>
      <c r="BP98" s="105"/>
      <c r="BQ98" s="103">
        <v>0</v>
      </c>
      <c r="BR98" s="104"/>
      <c r="BS98" s="104"/>
      <c r="BT98" s="105"/>
      <c r="BU98" s="103">
        <f>IF(ISNUMBER(BG98),BG98,0)+IF(ISNUMBER(BL98),BL98,0)</f>
        <v>50000</v>
      </c>
      <c r="BV98" s="104"/>
      <c r="BW98" s="104"/>
      <c r="BX98" s="104"/>
      <c r="BY98" s="105"/>
    </row>
    <row r="100" spans="1:79" ht="14.25" customHeight="1" x14ac:dyDescent="0.2">
      <c r="A100" s="29" t="s">
        <v>261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15" customHeight="1" x14ac:dyDescent="0.2">
      <c r="A101" s="74" t="s">
        <v>231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</row>
    <row r="102" spans="1:79" ht="23.1" customHeight="1" x14ac:dyDescent="0.2">
      <c r="A102" s="54" t="s">
        <v>6</v>
      </c>
      <c r="B102" s="55"/>
      <c r="C102" s="55"/>
      <c r="D102" s="54" t="s">
        <v>121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6"/>
      <c r="U102" s="27" t="s">
        <v>253</v>
      </c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 t="s">
        <v>258</v>
      </c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</row>
    <row r="103" spans="1:79" ht="54" customHeight="1" x14ac:dyDescent="0.2">
      <c r="A103" s="57"/>
      <c r="B103" s="58"/>
      <c r="C103" s="58"/>
      <c r="D103" s="57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9"/>
      <c r="U103" s="36" t="s">
        <v>4</v>
      </c>
      <c r="V103" s="37"/>
      <c r="W103" s="37"/>
      <c r="X103" s="37"/>
      <c r="Y103" s="38"/>
      <c r="Z103" s="36" t="s">
        <v>3</v>
      </c>
      <c r="AA103" s="37"/>
      <c r="AB103" s="37"/>
      <c r="AC103" s="37"/>
      <c r="AD103" s="38"/>
      <c r="AE103" s="51" t="s">
        <v>116</v>
      </c>
      <c r="AF103" s="52"/>
      <c r="AG103" s="52"/>
      <c r="AH103" s="52"/>
      <c r="AI103" s="53"/>
      <c r="AJ103" s="36" t="s">
        <v>5</v>
      </c>
      <c r="AK103" s="37"/>
      <c r="AL103" s="37"/>
      <c r="AM103" s="37"/>
      <c r="AN103" s="38"/>
      <c r="AO103" s="36" t="s">
        <v>4</v>
      </c>
      <c r="AP103" s="37"/>
      <c r="AQ103" s="37"/>
      <c r="AR103" s="37"/>
      <c r="AS103" s="38"/>
      <c r="AT103" s="36" t="s">
        <v>3</v>
      </c>
      <c r="AU103" s="37"/>
      <c r="AV103" s="37"/>
      <c r="AW103" s="37"/>
      <c r="AX103" s="38"/>
      <c r="AY103" s="51" t="s">
        <v>116</v>
      </c>
      <c r="AZ103" s="52"/>
      <c r="BA103" s="52"/>
      <c r="BB103" s="52"/>
      <c r="BC103" s="53"/>
      <c r="BD103" s="27" t="s">
        <v>96</v>
      </c>
      <c r="BE103" s="27"/>
      <c r="BF103" s="27"/>
      <c r="BG103" s="27"/>
      <c r="BH103" s="27"/>
    </row>
    <row r="104" spans="1:79" ht="15" customHeight="1" x14ac:dyDescent="0.2">
      <c r="A104" s="36" t="s">
        <v>169</v>
      </c>
      <c r="B104" s="37"/>
      <c r="C104" s="37"/>
      <c r="D104" s="36">
        <v>2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8"/>
      <c r="U104" s="36">
        <v>3</v>
      </c>
      <c r="V104" s="37"/>
      <c r="W104" s="37"/>
      <c r="X104" s="37"/>
      <c r="Y104" s="38"/>
      <c r="Z104" s="36">
        <v>4</v>
      </c>
      <c r="AA104" s="37"/>
      <c r="AB104" s="37"/>
      <c r="AC104" s="37"/>
      <c r="AD104" s="38"/>
      <c r="AE104" s="36">
        <v>5</v>
      </c>
      <c r="AF104" s="37"/>
      <c r="AG104" s="37"/>
      <c r="AH104" s="37"/>
      <c r="AI104" s="38"/>
      <c r="AJ104" s="36">
        <v>6</v>
      </c>
      <c r="AK104" s="37"/>
      <c r="AL104" s="37"/>
      <c r="AM104" s="37"/>
      <c r="AN104" s="38"/>
      <c r="AO104" s="36">
        <v>7</v>
      </c>
      <c r="AP104" s="37"/>
      <c r="AQ104" s="37"/>
      <c r="AR104" s="37"/>
      <c r="AS104" s="38"/>
      <c r="AT104" s="36">
        <v>8</v>
      </c>
      <c r="AU104" s="37"/>
      <c r="AV104" s="37"/>
      <c r="AW104" s="37"/>
      <c r="AX104" s="38"/>
      <c r="AY104" s="36">
        <v>9</v>
      </c>
      <c r="AZ104" s="37"/>
      <c r="BA104" s="37"/>
      <c r="BB104" s="37"/>
      <c r="BC104" s="38"/>
      <c r="BD104" s="36">
        <v>10</v>
      </c>
      <c r="BE104" s="37"/>
      <c r="BF104" s="37"/>
      <c r="BG104" s="37"/>
      <c r="BH104" s="38"/>
    </row>
    <row r="105" spans="1:79" s="1" customFormat="1" ht="12.75" hidden="1" customHeight="1" x14ac:dyDescent="0.2">
      <c r="A105" s="39" t="s">
        <v>69</v>
      </c>
      <c r="B105" s="40"/>
      <c r="C105" s="40"/>
      <c r="D105" s="39" t="s">
        <v>57</v>
      </c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1"/>
      <c r="U105" s="39" t="s">
        <v>60</v>
      </c>
      <c r="V105" s="40"/>
      <c r="W105" s="40"/>
      <c r="X105" s="40"/>
      <c r="Y105" s="41"/>
      <c r="Z105" s="39" t="s">
        <v>61</v>
      </c>
      <c r="AA105" s="40"/>
      <c r="AB105" s="40"/>
      <c r="AC105" s="40"/>
      <c r="AD105" s="41"/>
      <c r="AE105" s="39" t="s">
        <v>94</v>
      </c>
      <c r="AF105" s="40"/>
      <c r="AG105" s="40"/>
      <c r="AH105" s="40"/>
      <c r="AI105" s="41"/>
      <c r="AJ105" s="47" t="s">
        <v>171</v>
      </c>
      <c r="AK105" s="48"/>
      <c r="AL105" s="48"/>
      <c r="AM105" s="48"/>
      <c r="AN105" s="49"/>
      <c r="AO105" s="39" t="s">
        <v>62</v>
      </c>
      <c r="AP105" s="40"/>
      <c r="AQ105" s="40"/>
      <c r="AR105" s="40"/>
      <c r="AS105" s="41"/>
      <c r="AT105" s="39" t="s">
        <v>63</v>
      </c>
      <c r="AU105" s="40"/>
      <c r="AV105" s="40"/>
      <c r="AW105" s="40"/>
      <c r="AX105" s="41"/>
      <c r="AY105" s="39" t="s">
        <v>95</v>
      </c>
      <c r="AZ105" s="40"/>
      <c r="BA105" s="40"/>
      <c r="BB105" s="40"/>
      <c r="BC105" s="41"/>
      <c r="BD105" s="50" t="s">
        <v>171</v>
      </c>
      <c r="BE105" s="50"/>
      <c r="BF105" s="50"/>
      <c r="BG105" s="50"/>
      <c r="BH105" s="50"/>
      <c r="CA105" s="1" t="s">
        <v>35</v>
      </c>
    </row>
    <row r="106" spans="1:79" s="98" customFormat="1" ht="25.5" customHeight="1" x14ac:dyDescent="0.2">
      <c r="A106" s="88">
        <v>1</v>
      </c>
      <c r="B106" s="89"/>
      <c r="C106" s="89"/>
      <c r="D106" s="91" t="s">
        <v>178</v>
      </c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3"/>
      <c r="U106" s="95">
        <v>0</v>
      </c>
      <c r="V106" s="96"/>
      <c r="W106" s="96"/>
      <c r="X106" s="96"/>
      <c r="Y106" s="97"/>
      <c r="Z106" s="95">
        <v>0</v>
      </c>
      <c r="AA106" s="96"/>
      <c r="AB106" s="96"/>
      <c r="AC106" s="96"/>
      <c r="AD106" s="97"/>
      <c r="AE106" s="94">
        <v>0</v>
      </c>
      <c r="AF106" s="94"/>
      <c r="AG106" s="94"/>
      <c r="AH106" s="94"/>
      <c r="AI106" s="94"/>
      <c r="AJ106" s="109">
        <f>IF(ISNUMBER(U106),U106,0)+IF(ISNUMBER(Z106),Z106,0)</f>
        <v>0</v>
      </c>
      <c r="AK106" s="109"/>
      <c r="AL106" s="109"/>
      <c r="AM106" s="109"/>
      <c r="AN106" s="109"/>
      <c r="AO106" s="94">
        <v>0</v>
      </c>
      <c r="AP106" s="94"/>
      <c r="AQ106" s="94"/>
      <c r="AR106" s="94"/>
      <c r="AS106" s="94"/>
      <c r="AT106" s="109">
        <v>0</v>
      </c>
      <c r="AU106" s="109"/>
      <c r="AV106" s="109"/>
      <c r="AW106" s="109"/>
      <c r="AX106" s="109"/>
      <c r="AY106" s="94">
        <v>0</v>
      </c>
      <c r="AZ106" s="94"/>
      <c r="BA106" s="94"/>
      <c r="BB106" s="94"/>
      <c r="BC106" s="94"/>
      <c r="BD106" s="109">
        <f>IF(ISNUMBER(AO106),AO106,0)+IF(ISNUMBER(AT106),AT106,0)</f>
        <v>0</v>
      </c>
      <c r="BE106" s="109"/>
      <c r="BF106" s="109"/>
      <c r="BG106" s="109"/>
      <c r="BH106" s="109"/>
      <c r="CA106" s="98" t="s">
        <v>36</v>
      </c>
    </row>
    <row r="107" spans="1:79" s="98" customFormat="1" ht="12.75" customHeight="1" x14ac:dyDescent="0.2">
      <c r="A107" s="88">
        <v>2</v>
      </c>
      <c r="B107" s="89"/>
      <c r="C107" s="89"/>
      <c r="D107" s="91" t="s">
        <v>179</v>
      </c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3"/>
      <c r="U107" s="95">
        <v>0</v>
      </c>
      <c r="V107" s="96"/>
      <c r="W107" s="96"/>
      <c r="X107" s="96"/>
      <c r="Y107" s="97"/>
      <c r="Z107" s="95">
        <v>0</v>
      </c>
      <c r="AA107" s="96"/>
      <c r="AB107" s="96"/>
      <c r="AC107" s="96"/>
      <c r="AD107" s="97"/>
      <c r="AE107" s="94">
        <v>0</v>
      </c>
      <c r="AF107" s="94"/>
      <c r="AG107" s="94"/>
      <c r="AH107" s="94"/>
      <c r="AI107" s="94"/>
      <c r="AJ107" s="109">
        <f>IF(ISNUMBER(U107),U107,0)+IF(ISNUMBER(Z107),Z107,0)</f>
        <v>0</v>
      </c>
      <c r="AK107" s="109"/>
      <c r="AL107" s="109"/>
      <c r="AM107" s="109"/>
      <c r="AN107" s="109"/>
      <c r="AO107" s="94">
        <v>0</v>
      </c>
      <c r="AP107" s="94"/>
      <c r="AQ107" s="94"/>
      <c r="AR107" s="94"/>
      <c r="AS107" s="94"/>
      <c r="AT107" s="109">
        <v>0</v>
      </c>
      <c r="AU107" s="109"/>
      <c r="AV107" s="109"/>
      <c r="AW107" s="109"/>
      <c r="AX107" s="109"/>
      <c r="AY107" s="94">
        <v>0</v>
      </c>
      <c r="AZ107" s="94"/>
      <c r="BA107" s="94"/>
      <c r="BB107" s="94"/>
      <c r="BC107" s="94"/>
      <c r="BD107" s="109">
        <f>IF(ISNUMBER(AO107),AO107,0)+IF(ISNUMBER(AT107),AT107,0)</f>
        <v>0</v>
      </c>
      <c r="BE107" s="109"/>
      <c r="BF107" s="109"/>
      <c r="BG107" s="109"/>
      <c r="BH107" s="109"/>
    </row>
    <row r="108" spans="1:79" s="98" customFormat="1" ht="25.5" customHeight="1" x14ac:dyDescent="0.2">
      <c r="A108" s="88">
        <v>3</v>
      </c>
      <c r="B108" s="89"/>
      <c r="C108" s="89"/>
      <c r="D108" s="91" t="s">
        <v>180</v>
      </c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3"/>
      <c r="U108" s="95">
        <v>0</v>
      </c>
      <c r="V108" s="96"/>
      <c r="W108" s="96"/>
      <c r="X108" s="96"/>
      <c r="Y108" s="97"/>
      <c r="Z108" s="95">
        <v>0</v>
      </c>
      <c r="AA108" s="96"/>
      <c r="AB108" s="96"/>
      <c r="AC108" s="96"/>
      <c r="AD108" s="97"/>
      <c r="AE108" s="94">
        <v>0</v>
      </c>
      <c r="AF108" s="94"/>
      <c r="AG108" s="94"/>
      <c r="AH108" s="94"/>
      <c r="AI108" s="94"/>
      <c r="AJ108" s="109">
        <f>IF(ISNUMBER(U108),U108,0)+IF(ISNUMBER(Z108),Z108,0)</f>
        <v>0</v>
      </c>
      <c r="AK108" s="109"/>
      <c r="AL108" s="109"/>
      <c r="AM108" s="109"/>
      <c r="AN108" s="109"/>
      <c r="AO108" s="94">
        <v>0</v>
      </c>
      <c r="AP108" s="94"/>
      <c r="AQ108" s="94"/>
      <c r="AR108" s="94"/>
      <c r="AS108" s="94"/>
      <c r="AT108" s="109">
        <v>18000000</v>
      </c>
      <c r="AU108" s="109"/>
      <c r="AV108" s="109"/>
      <c r="AW108" s="109"/>
      <c r="AX108" s="109"/>
      <c r="AY108" s="94">
        <v>18000000</v>
      </c>
      <c r="AZ108" s="94"/>
      <c r="BA108" s="94"/>
      <c r="BB108" s="94"/>
      <c r="BC108" s="94"/>
      <c r="BD108" s="109">
        <f>IF(ISNUMBER(AO108),AO108,0)+IF(ISNUMBER(AT108),AT108,0)</f>
        <v>18000000</v>
      </c>
      <c r="BE108" s="109"/>
      <c r="BF108" s="109"/>
      <c r="BG108" s="109"/>
      <c r="BH108" s="109"/>
    </row>
    <row r="109" spans="1:79" s="98" customFormat="1" ht="25.5" customHeight="1" x14ac:dyDescent="0.2">
      <c r="A109" s="88">
        <v>4</v>
      </c>
      <c r="B109" s="89"/>
      <c r="C109" s="89"/>
      <c r="D109" s="91" t="s">
        <v>181</v>
      </c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3"/>
      <c r="U109" s="95">
        <v>200000</v>
      </c>
      <c r="V109" s="96"/>
      <c r="W109" s="96"/>
      <c r="X109" s="96"/>
      <c r="Y109" s="97"/>
      <c r="Z109" s="95">
        <v>0</v>
      </c>
      <c r="AA109" s="96"/>
      <c r="AB109" s="96"/>
      <c r="AC109" s="96"/>
      <c r="AD109" s="97"/>
      <c r="AE109" s="94">
        <v>0</v>
      </c>
      <c r="AF109" s="94"/>
      <c r="AG109" s="94"/>
      <c r="AH109" s="94"/>
      <c r="AI109" s="94"/>
      <c r="AJ109" s="109">
        <f>IF(ISNUMBER(U109),U109,0)+IF(ISNUMBER(Z109),Z109,0)</f>
        <v>200000</v>
      </c>
      <c r="AK109" s="109"/>
      <c r="AL109" s="109"/>
      <c r="AM109" s="109"/>
      <c r="AN109" s="109"/>
      <c r="AO109" s="94">
        <v>200000</v>
      </c>
      <c r="AP109" s="94"/>
      <c r="AQ109" s="94"/>
      <c r="AR109" s="94"/>
      <c r="AS109" s="94"/>
      <c r="AT109" s="109">
        <v>0</v>
      </c>
      <c r="AU109" s="109"/>
      <c r="AV109" s="109"/>
      <c r="AW109" s="109"/>
      <c r="AX109" s="109"/>
      <c r="AY109" s="94">
        <v>0</v>
      </c>
      <c r="AZ109" s="94"/>
      <c r="BA109" s="94"/>
      <c r="BB109" s="94"/>
      <c r="BC109" s="94"/>
      <c r="BD109" s="109">
        <f>IF(ISNUMBER(AO109),AO109,0)+IF(ISNUMBER(AT109),AT109,0)</f>
        <v>200000</v>
      </c>
      <c r="BE109" s="109"/>
      <c r="BF109" s="109"/>
      <c r="BG109" s="109"/>
      <c r="BH109" s="109"/>
    </row>
    <row r="110" spans="1:79" s="98" customFormat="1" ht="38.25" customHeight="1" x14ac:dyDescent="0.2">
      <c r="A110" s="88">
        <v>5</v>
      </c>
      <c r="B110" s="89"/>
      <c r="C110" s="89"/>
      <c r="D110" s="91" t="s">
        <v>182</v>
      </c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3"/>
      <c r="U110" s="95">
        <v>0</v>
      </c>
      <c r="V110" s="96"/>
      <c r="W110" s="96"/>
      <c r="X110" s="96"/>
      <c r="Y110" s="97"/>
      <c r="Z110" s="95">
        <v>0</v>
      </c>
      <c r="AA110" s="96"/>
      <c r="AB110" s="96"/>
      <c r="AC110" s="96"/>
      <c r="AD110" s="97"/>
      <c r="AE110" s="94">
        <v>0</v>
      </c>
      <c r="AF110" s="94"/>
      <c r="AG110" s="94"/>
      <c r="AH110" s="94"/>
      <c r="AI110" s="94"/>
      <c r="AJ110" s="109">
        <f>IF(ISNUMBER(U110),U110,0)+IF(ISNUMBER(Z110),Z110,0)</f>
        <v>0</v>
      </c>
      <c r="AK110" s="109"/>
      <c r="AL110" s="109"/>
      <c r="AM110" s="109"/>
      <c r="AN110" s="109"/>
      <c r="AO110" s="94">
        <v>0</v>
      </c>
      <c r="AP110" s="94"/>
      <c r="AQ110" s="94"/>
      <c r="AR110" s="94"/>
      <c r="AS110" s="94"/>
      <c r="AT110" s="109">
        <v>0</v>
      </c>
      <c r="AU110" s="109"/>
      <c r="AV110" s="109"/>
      <c r="AW110" s="109"/>
      <c r="AX110" s="109"/>
      <c r="AY110" s="94">
        <v>0</v>
      </c>
      <c r="AZ110" s="94"/>
      <c r="BA110" s="94"/>
      <c r="BB110" s="94"/>
      <c r="BC110" s="94"/>
      <c r="BD110" s="109">
        <f>IF(ISNUMBER(AO110),AO110,0)+IF(ISNUMBER(AT110),AT110,0)</f>
        <v>0</v>
      </c>
      <c r="BE110" s="109"/>
      <c r="BF110" s="109"/>
      <c r="BG110" s="109"/>
      <c r="BH110" s="109"/>
    </row>
    <row r="111" spans="1:79" s="98" customFormat="1" ht="12.75" customHeight="1" x14ac:dyDescent="0.2">
      <c r="A111" s="88">
        <v>6</v>
      </c>
      <c r="B111" s="89"/>
      <c r="C111" s="89"/>
      <c r="D111" s="91" t="s">
        <v>183</v>
      </c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3"/>
      <c r="U111" s="95">
        <v>0</v>
      </c>
      <c r="V111" s="96"/>
      <c r="W111" s="96"/>
      <c r="X111" s="96"/>
      <c r="Y111" s="97"/>
      <c r="Z111" s="95">
        <v>4000000</v>
      </c>
      <c r="AA111" s="96"/>
      <c r="AB111" s="96"/>
      <c r="AC111" s="96"/>
      <c r="AD111" s="97"/>
      <c r="AE111" s="94">
        <v>4000000</v>
      </c>
      <c r="AF111" s="94"/>
      <c r="AG111" s="94"/>
      <c r="AH111" s="94"/>
      <c r="AI111" s="94"/>
      <c r="AJ111" s="109">
        <f>IF(ISNUMBER(U111),U111,0)+IF(ISNUMBER(Z111),Z111,0)</f>
        <v>4000000</v>
      </c>
      <c r="AK111" s="109"/>
      <c r="AL111" s="109"/>
      <c r="AM111" s="109"/>
      <c r="AN111" s="109"/>
      <c r="AO111" s="94">
        <v>0</v>
      </c>
      <c r="AP111" s="94"/>
      <c r="AQ111" s="94"/>
      <c r="AR111" s="94"/>
      <c r="AS111" s="94"/>
      <c r="AT111" s="109">
        <v>0</v>
      </c>
      <c r="AU111" s="109"/>
      <c r="AV111" s="109"/>
      <c r="AW111" s="109"/>
      <c r="AX111" s="109"/>
      <c r="AY111" s="94">
        <v>0</v>
      </c>
      <c r="AZ111" s="94"/>
      <c r="BA111" s="94"/>
      <c r="BB111" s="94"/>
      <c r="BC111" s="94"/>
      <c r="BD111" s="109">
        <f>IF(ISNUMBER(AO111),AO111,0)+IF(ISNUMBER(AT111),AT111,0)</f>
        <v>0</v>
      </c>
      <c r="BE111" s="109"/>
      <c r="BF111" s="109"/>
      <c r="BG111" s="109"/>
      <c r="BH111" s="109"/>
    </row>
    <row r="112" spans="1:79" s="6" customFormat="1" ht="12.75" customHeight="1" x14ac:dyDescent="0.2">
      <c r="A112" s="85"/>
      <c r="B112" s="86"/>
      <c r="C112" s="86"/>
      <c r="D112" s="99" t="s">
        <v>147</v>
      </c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1"/>
      <c r="U112" s="103">
        <v>200000</v>
      </c>
      <c r="V112" s="104"/>
      <c r="W112" s="104"/>
      <c r="X112" s="104"/>
      <c r="Y112" s="105"/>
      <c r="Z112" s="103">
        <v>4000000</v>
      </c>
      <c r="AA112" s="104"/>
      <c r="AB112" s="104"/>
      <c r="AC112" s="104"/>
      <c r="AD112" s="105"/>
      <c r="AE112" s="102">
        <v>4000000</v>
      </c>
      <c r="AF112" s="102"/>
      <c r="AG112" s="102"/>
      <c r="AH112" s="102"/>
      <c r="AI112" s="102"/>
      <c r="AJ112" s="84">
        <f>IF(ISNUMBER(U112),U112,0)+IF(ISNUMBER(Z112),Z112,0)</f>
        <v>4200000</v>
      </c>
      <c r="AK112" s="84"/>
      <c r="AL112" s="84"/>
      <c r="AM112" s="84"/>
      <c r="AN112" s="84"/>
      <c r="AO112" s="102">
        <v>200000</v>
      </c>
      <c r="AP112" s="102"/>
      <c r="AQ112" s="102"/>
      <c r="AR112" s="102"/>
      <c r="AS112" s="102"/>
      <c r="AT112" s="84">
        <v>18000000</v>
      </c>
      <c r="AU112" s="84"/>
      <c r="AV112" s="84"/>
      <c r="AW112" s="84"/>
      <c r="AX112" s="84"/>
      <c r="AY112" s="102">
        <v>18000000</v>
      </c>
      <c r="AZ112" s="102"/>
      <c r="BA112" s="102"/>
      <c r="BB112" s="102"/>
      <c r="BC112" s="102"/>
      <c r="BD112" s="84">
        <f>IF(ISNUMBER(AO112),AO112,0)+IF(ISNUMBER(AT112),AT112,0)</f>
        <v>18200000</v>
      </c>
      <c r="BE112" s="84"/>
      <c r="BF112" s="84"/>
      <c r="BG112" s="84"/>
      <c r="BH112" s="84"/>
    </row>
    <row r="113" spans="1:79" s="5" customFormat="1" ht="12.75" customHeight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</row>
    <row r="115" spans="1:79" ht="14.25" customHeight="1" x14ac:dyDescent="0.2">
      <c r="A115" s="29" t="s">
        <v>152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14.25" customHeight="1" x14ac:dyDescent="0.2">
      <c r="A116" s="29" t="s">
        <v>246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</row>
    <row r="117" spans="1:79" ht="23.1" customHeight="1" x14ac:dyDescent="0.2">
      <c r="A117" s="54" t="s">
        <v>6</v>
      </c>
      <c r="B117" s="55"/>
      <c r="C117" s="55"/>
      <c r="D117" s="27" t="s">
        <v>9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 t="s">
        <v>8</v>
      </c>
      <c r="R117" s="27"/>
      <c r="S117" s="27"/>
      <c r="T117" s="27"/>
      <c r="U117" s="27"/>
      <c r="V117" s="27" t="s">
        <v>7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36" t="s">
        <v>232</v>
      </c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8"/>
      <c r="AU117" s="36" t="s">
        <v>235</v>
      </c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8"/>
      <c r="BJ117" s="36" t="s">
        <v>242</v>
      </c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8"/>
    </row>
    <row r="118" spans="1:79" ht="32.25" customHeight="1" x14ac:dyDescent="0.2">
      <c r="A118" s="57"/>
      <c r="B118" s="58"/>
      <c r="C118" s="58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 t="s">
        <v>4</v>
      </c>
      <c r="AG118" s="27"/>
      <c r="AH118" s="27"/>
      <c r="AI118" s="27"/>
      <c r="AJ118" s="27"/>
      <c r="AK118" s="27" t="s">
        <v>3</v>
      </c>
      <c r="AL118" s="27"/>
      <c r="AM118" s="27"/>
      <c r="AN118" s="27"/>
      <c r="AO118" s="27"/>
      <c r="AP118" s="27" t="s">
        <v>123</v>
      </c>
      <c r="AQ118" s="27"/>
      <c r="AR118" s="27"/>
      <c r="AS118" s="27"/>
      <c r="AT118" s="27"/>
      <c r="AU118" s="27" t="s">
        <v>4</v>
      </c>
      <c r="AV118" s="27"/>
      <c r="AW118" s="27"/>
      <c r="AX118" s="27"/>
      <c r="AY118" s="27"/>
      <c r="AZ118" s="27" t="s">
        <v>3</v>
      </c>
      <c r="BA118" s="27"/>
      <c r="BB118" s="27"/>
      <c r="BC118" s="27"/>
      <c r="BD118" s="27"/>
      <c r="BE118" s="27" t="s">
        <v>90</v>
      </c>
      <c r="BF118" s="27"/>
      <c r="BG118" s="27"/>
      <c r="BH118" s="27"/>
      <c r="BI118" s="27"/>
      <c r="BJ118" s="27" t="s">
        <v>4</v>
      </c>
      <c r="BK118" s="27"/>
      <c r="BL118" s="27"/>
      <c r="BM118" s="27"/>
      <c r="BN118" s="27"/>
      <c r="BO118" s="27" t="s">
        <v>3</v>
      </c>
      <c r="BP118" s="27"/>
      <c r="BQ118" s="27"/>
      <c r="BR118" s="27"/>
      <c r="BS118" s="27"/>
      <c r="BT118" s="27" t="s">
        <v>97</v>
      </c>
      <c r="BU118" s="27"/>
      <c r="BV118" s="27"/>
      <c r="BW118" s="27"/>
      <c r="BX118" s="27"/>
    </row>
    <row r="119" spans="1:79" ht="15" customHeight="1" x14ac:dyDescent="0.2">
      <c r="A119" s="36">
        <v>1</v>
      </c>
      <c r="B119" s="37"/>
      <c r="C119" s="37"/>
      <c r="D119" s="27">
        <v>2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>
        <v>3</v>
      </c>
      <c r="R119" s="27"/>
      <c r="S119" s="27"/>
      <c r="T119" s="27"/>
      <c r="U119" s="27"/>
      <c r="V119" s="27">
        <v>4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7">
        <v>5</v>
      </c>
      <c r="AG119" s="27"/>
      <c r="AH119" s="27"/>
      <c r="AI119" s="27"/>
      <c r="AJ119" s="27"/>
      <c r="AK119" s="27">
        <v>6</v>
      </c>
      <c r="AL119" s="27"/>
      <c r="AM119" s="27"/>
      <c r="AN119" s="27"/>
      <c r="AO119" s="27"/>
      <c r="AP119" s="27">
        <v>7</v>
      </c>
      <c r="AQ119" s="27"/>
      <c r="AR119" s="27"/>
      <c r="AS119" s="27"/>
      <c r="AT119" s="27"/>
      <c r="AU119" s="27">
        <v>8</v>
      </c>
      <c r="AV119" s="27"/>
      <c r="AW119" s="27"/>
      <c r="AX119" s="27"/>
      <c r="AY119" s="27"/>
      <c r="AZ119" s="27">
        <v>9</v>
      </c>
      <c r="BA119" s="27"/>
      <c r="BB119" s="27"/>
      <c r="BC119" s="27"/>
      <c r="BD119" s="27"/>
      <c r="BE119" s="27">
        <v>10</v>
      </c>
      <c r="BF119" s="27"/>
      <c r="BG119" s="27"/>
      <c r="BH119" s="27"/>
      <c r="BI119" s="27"/>
      <c r="BJ119" s="27">
        <v>11</v>
      </c>
      <c r="BK119" s="27"/>
      <c r="BL119" s="27"/>
      <c r="BM119" s="27"/>
      <c r="BN119" s="27"/>
      <c r="BO119" s="27">
        <v>12</v>
      </c>
      <c r="BP119" s="27"/>
      <c r="BQ119" s="27"/>
      <c r="BR119" s="27"/>
      <c r="BS119" s="27"/>
      <c r="BT119" s="27">
        <v>13</v>
      </c>
      <c r="BU119" s="27"/>
      <c r="BV119" s="27"/>
      <c r="BW119" s="27"/>
      <c r="BX119" s="27"/>
    </row>
    <row r="120" spans="1:79" ht="10.5" hidden="1" customHeight="1" x14ac:dyDescent="0.2">
      <c r="A120" s="39" t="s">
        <v>154</v>
      </c>
      <c r="B120" s="40"/>
      <c r="C120" s="40"/>
      <c r="D120" s="27" t="s">
        <v>57</v>
      </c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 t="s">
        <v>70</v>
      </c>
      <c r="R120" s="27"/>
      <c r="S120" s="27"/>
      <c r="T120" s="27"/>
      <c r="U120" s="27"/>
      <c r="V120" s="27" t="s">
        <v>71</v>
      </c>
      <c r="W120" s="27"/>
      <c r="X120" s="27"/>
      <c r="Y120" s="27"/>
      <c r="Z120" s="27"/>
      <c r="AA120" s="27"/>
      <c r="AB120" s="27"/>
      <c r="AC120" s="27"/>
      <c r="AD120" s="27"/>
      <c r="AE120" s="27"/>
      <c r="AF120" s="26" t="s">
        <v>111</v>
      </c>
      <c r="AG120" s="26"/>
      <c r="AH120" s="26"/>
      <c r="AI120" s="26"/>
      <c r="AJ120" s="26"/>
      <c r="AK120" s="30" t="s">
        <v>112</v>
      </c>
      <c r="AL120" s="30"/>
      <c r="AM120" s="30"/>
      <c r="AN120" s="30"/>
      <c r="AO120" s="30"/>
      <c r="AP120" s="50" t="s">
        <v>185</v>
      </c>
      <c r="AQ120" s="50"/>
      <c r="AR120" s="50"/>
      <c r="AS120" s="50"/>
      <c r="AT120" s="50"/>
      <c r="AU120" s="26" t="s">
        <v>113</v>
      </c>
      <c r="AV120" s="26"/>
      <c r="AW120" s="26"/>
      <c r="AX120" s="26"/>
      <c r="AY120" s="26"/>
      <c r="AZ120" s="30" t="s">
        <v>114</v>
      </c>
      <c r="BA120" s="30"/>
      <c r="BB120" s="30"/>
      <c r="BC120" s="30"/>
      <c r="BD120" s="30"/>
      <c r="BE120" s="50" t="s">
        <v>185</v>
      </c>
      <c r="BF120" s="50"/>
      <c r="BG120" s="50"/>
      <c r="BH120" s="50"/>
      <c r="BI120" s="50"/>
      <c r="BJ120" s="26" t="s">
        <v>105</v>
      </c>
      <c r="BK120" s="26"/>
      <c r="BL120" s="26"/>
      <c r="BM120" s="26"/>
      <c r="BN120" s="26"/>
      <c r="BO120" s="30" t="s">
        <v>106</v>
      </c>
      <c r="BP120" s="30"/>
      <c r="BQ120" s="30"/>
      <c r="BR120" s="30"/>
      <c r="BS120" s="30"/>
      <c r="BT120" s="50" t="s">
        <v>185</v>
      </c>
      <c r="BU120" s="50"/>
      <c r="BV120" s="50"/>
      <c r="BW120" s="50"/>
      <c r="BX120" s="50"/>
      <c r="CA120" t="s">
        <v>37</v>
      </c>
    </row>
    <row r="121" spans="1:79" s="6" customFormat="1" ht="15" customHeight="1" x14ac:dyDescent="0.2">
      <c r="A121" s="85">
        <v>0</v>
      </c>
      <c r="B121" s="86"/>
      <c r="C121" s="86"/>
      <c r="D121" s="110" t="s">
        <v>184</v>
      </c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  <c r="AA121" s="110"/>
      <c r="AB121" s="110"/>
      <c r="AC121" s="110"/>
      <c r="AD121" s="110"/>
      <c r="AE121" s="110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  <c r="CA121" s="6" t="s">
        <v>38</v>
      </c>
    </row>
    <row r="122" spans="1:79" s="98" customFormat="1" ht="15" customHeight="1" x14ac:dyDescent="0.2">
      <c r="A122" s="88">
        <v>1</v>
      </c>
      <c r="B122" s="89"/>
      <c r="C122" s="89"/>
      <c r="D122" s="113" t="s">
        <v>186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187</v>
      </c>
      <c r="R122" s="27"/>
      <c r="S122" s="27"/>
      <c r="T122" s="27"/>
      <c r="U122" s="27"/>
      <c r="V122" s="113" t="s">
        <v>188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0</v>
      </c>
      <c r="AG122" s="114"/>
      <c r="AH122" s="114"/>
      <c r="AI122" s="114"/>
      <c r="AJ122" s="114"/>
      <c r="AK122" s="114">
        <v>98999</v>
      </c>
      <c r="AL122" s="114"/>
      <c r="AM122" s="114"/>
      <c r="AN122" s="114"/>
      <c r="AO122" s="114"/>
      <c r="AP122" s="114">
        <v>98999</v>
      </c>
      <c r="AQ122" s="114"/>
      <c r="AR122" s="114"/>
      <c r="AS122" s="114"/>
      <c r="AT122" s="114"/>
      <c r="AU122" s="114">
        <v>0</v>
      </c>
      <c r="AV122" s="114"/>
      <c r="AW122" s="114"/>
      <c r="AX122" s="114"/>
      <c r="AY122" s="114"/>
      <c r="AZ122" s="114">
        <v>0</v>
      </c>
      <c r="BA122" s="114"/>
      <c r="BB122" s="114"/>
      <c r="BC122" s="114"/>
      <c r="BD122" s="114"/>
      <c r="BE122" s="114">
        <v>0</v>
      </c>
      <c r="BF122" s="114"/>
      <c r="BG122" s="114"/>
      <c r="BH122" s="114"/>
      <c r="BI122" s="114"/>
      <c r="BJ122" s="114">
        <v>0</v>
      </c>
      <c r="BK122" s="114"/>
      <c r="BL122" s="114"/>
      <c r="BM122" s="114"/>
      <c r="BN122" s="114"/>
      <c r="BO122" s="114">
        <v>0</v>
      </c>
      <c r="BP122" s="114"/>
      <c r="BQ122" s="114"/>
      <c r="BR122" s="114"/>
      <c r="BS122" s="114"/>
      <c r="BT122" s="114">
        <v>0</v>
      </c>
      <c r="BU122" s="114"/>
      <c r="BV122" s="114"/>
      <c r="BW122" s="114"/>
      <c r="BX122" s="114"/>
    </row>
    <row r="123" spans="1:79" s="98" customFormat="1" ht="30" customHeight="1" x14ac:dyDescent="0.2">
      <c r="A123" s="88">
        <v>2</v>
      </c>
      <c r="B123" s="89"/>
      <c r="C123" s="89"/>
      <c r="D123" s="113" t="s">
        <v>189</v>
      </c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3"/>
      <c r="Q123" s="27" t="s">
        <v>187</v>
      </c>
      <c r="R123" s="27"/>
      <c r="S123" s="27"/>
      <c r="T123" s="27"/>
      <c r="U123" s="27"/>
      <c r="V123" s="113" t="s">
        <v>188</v>
      </c>
      <c r="W123" s="92"/>
      <c r="X123" s="92"/>
      <c r="Y123" s="92"/>
      <c r="Z123" s="92"/>
      <c r="AA123" s="92"/>
      <c r="AB123" s="92"/>
      <c r="AC123" s="92"/>
      <c r="AD123" s="92"/>
      <c r="AE123" s="93"/>
      <c r="AF123" s="114">
        <v>0</v>
      </c>
      <c r="AG123" s="114"/>
      <c r="AH123" s="114"/>
      <c r="AI123" s="114"/>
      <c r="AJ123" s="114"/>
      <c r="AK123" s="114">
        <v>46937.34</v>
      </c>
      <c r="AL123" s="114"/>
      <c r="AM123" s="114"/>
      <c r="AN123" s="114"/>
      <c r="AO123" s="114"/>
      <c r="AP123" s="114">
        <v>46937.34</v>
      </c>
      <c r="AQ123" s="114"/>
      <c r="AR123" s="114"/>
      <c r="AS123" s="114"/>
      <c r="AT123" s="114"/>
      <c r="AU123" s="114">
        <v>0</v>
      </c>
      <c r="AV123" s="114"/>
      <c r="AW123" s="114"/>
      <c r="AX123" s="114"/>
      <c r="AY123" s="114"/>
      <c r="AZ123" s="114">
        <v>0</v>
      </c>
      <c r="BA123" s="114"/>
      <c r="BB123" s="114"/>
      <c r="BC123" s="114"/>
      <c r="BD123" s="114"/>
      <c r="BE123" s="114">
        <v>0</v>
      </c>
      <c r="BF123" s="114"/>
      <c r="BG123" s="114"/>
      <c r="BH123" s="114"/>
      <c r="BI123" s="114"/>
      <c r="BJ123" s="114">
        <v>0</v>
      </c>
      <c r="BK123" s="114"/>
      <c r="BL123" s="114"/>
      <c r="BM123" s="114"/>
      <c r="BN123" s="114"/>
      <c r="BO123" s="114">
        <v>0</v>
      </c>
      <c r="BP123" s="114"/>
      <c r="BQ123" s="114"/>
      <c r="BR123" s="114"/>
      <c r="BS123" s="114"/>
      <c r="BT123" s="114">
        <v>0</v>
      </c>
      <c r="BU123" s="114"/>
      <c r="BV123" s="114"/>
      <c r="BW123" s="114"/>
      <c r="BX123" s="114"/>
    </row>
    <row r="124" spans="1:79" s="98" customFormat="1" ht="45" customHeight="1" x14ac:dyDescent="0.2">
      <c r="A124" s="88">
        <v>3</v>
      </c>
      <c r="B124" s="89"/>
      <c r="C124" s="89"/>
      <c r="D124" s="113" t="s">
        <v>190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187</v>
      </c>
      <c r="R124" s="27"/>
      <c r="S124" s="27"/>
      <c r="T124" s="27"/>
      <c r="U124" s="27"/>
      <c r="V124" s="113" t="s">
        <v>188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114652.5</v>
      </c>
      <c r="AG124" s="114"/>
      <c r="AH124" s="114"/>
      <c r="AI124" s="114"/>
      <c r="AJ124" s="114"/>
      <c r="AK124" s="114">
        <v>0</v>
      </c>
      <c r="AL124" s="114"/>
      <c r="AM124" s="114"/>
      <c r="AN124" s="114"/>
      <c r="AO124" s="114"/>
      <c r="AP124" s="114">
        <v>114652.5</v>
      </c>
      <c r="AQ124" s="114"/>
      <c r="AR124" s="114"/>
      <c r="AS124" s="114"/>
      <c r="AT124" s="114"/>
      <c r="AU124" s="114">
        <v>0</v>
      </c>
      <c r="AV124" s="114"/>
      <c r="AW124" s="114"/>
      <c r="AX124" s="114"/>
      <c r="AY124" s="114"/>
      <c r="AZ124" s="114">
        <v>0</v>
      </c>
      <c r="BA124" s="114"/>
      <c r="BB124" s="114"/>
      <c r="BC124" s="114"/>
      <c r="BD124" s="114"/>
      <c r="BE124" s="114">
        <v>0</v>
      </c>
      <c r="BF124" s="114"/>
      <c r="BG124" s="114"/>
      <c r="BH124" s="114"/>
      <c r="BI124" s="114"/>
      <c r="BJ124" s="114">
        <v>50000</v>
      </c>
      <c r="BK124" s="114"/>
      <c r="BL124" s="114"/>
      <c r="BM124" s="114"/>
      <c r="BN124" s="114"/>
      <c r="BO124" s="114">
        <v>0</v>
      </c>
      <c r="BP124" s="114"/>
      <c r="BQ124" s="114"/>
      <c r="BR124" s="114"/>
      <c r="BS124" s="114"/>
      <c r="BT124" s="114">
        <v>50000</v>
      </c>
      <c r="BU124" s="114"/>
      <c r="BV124" s="114"/>
      <c r="BW124" s="114"/>
      <c r="BX124" s="114"/>
    </row>
    <row r="125" spans="1:79" s="98" customFormat="1" ht="30" customHeight="1" x14ac:dyDescent="0.2">
      <c r="A125" s="88">
        <v>4</v>
      </c>
      <c r="B125" s="89"/>
      <c r="C125" s="89"/>
      <c r="D125" s="113" t="s">
        <v>191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187</v>
      </c>
      <c r="R125" s="27"/>
      <c r="S125" s="27"/>
      <c r="T125" s="27"/>
      <c r="U125" s="27"/>
      <c r="V125" s="113" t="s">
        <v>188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48518.74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48518.74</v>
      </c>
      <c r="AQ125" s="114"/>
      <c r="AR125" s="114"/>
      <c r="AS125" s="114"/>
      <c r="AT125" s="114"/>
      <c r="AU125" s="114">
        <v>0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0</v>
      </c>
      <c r="BF125" s="114"/>
      <c r="BG125" s="114"/>
      <c r="BH125" s="114"/>
      <c r="BI125" s="114"/>
      <c r="BJ125" s="114">
        <v>0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0</v>
      </c>
      <c r="BU125" s="114"/>
      <c r="BV125" s="114"/>
      <c r="BW125" s="114"/>
      <c r="BX125" s="114"/>
    </row>
    <row r="126" spans="1:79" s="98" customFormat="1" ht="60" customHeight="1" x14ac:dyDescent="0.2">
      <c r="A126" s="88">
        <v>5</v>
      </c>
      <c r="B126" s="89"/>
      <c r="C126" s="89"/>
      <c r="D126" s="113" t="s">
        <v>192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27" t="s">
        <v>187</v>
      </c>
      <c r="R126" s="27"/>
      <c r="S126" s="27"/>
      <c r="T126" s="27"/>
      <c r="U126" s="27"/>
      <c r="V126" s="113" t="s">
        <v>188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0</v>
      </c>
      <c r="AG126" s="114"/>
      <c r="AH126" s="114"/>
      <c r="AI126" s="114"/>
      <c r="AJ126" s="114"/>
      <c r="AK126" s="114">
        <v>0</v>
      </c>
      <c r="AL126" s="114"/>
      <c r="AM126" s="114"/>
      <c r="AN126" s="114"/>
      <c r="AO126" s="114"/>
      <c r="AP126" s="114">
        <v>0</v>
      </c>
      <c r="AQ126" s="114"/>
      <c r="AR126" s="114"/>
      <c r="AS126" s="114"/>
      <c r="AT126" s="114"/>
      <c r="AU126" s="114">
        <v>0</v>
      </c>
      <c r="AV126" s="114"/>
      <c r="AW126" s="114"/>
      <c r="AX126" s="114"/>
      <c r="AY126" s="114"/>
      <c r="AZ126" s="114">
        <v>0</v>
      </c>
      <c r="BA126" s="114"/>
      <c r="BB126" s="114"/>
      <c r="BC126" s="114"/>
      <c r="BD126" s="114"/>
      <c r="BE126" s="114">
        <v>0</v>
      </c>
      <c r="BF126" s="114"/>
      <c r="BG126" s="114"/>
      <c r="BH126" s="114"/>
      <c r="BI126" s="114"/>
      <c r="BJ126" s="114">
        <v>0</v>
      </c>
      <c r="BK126" s="114"/>
      <c r="BL126" s="114"/>
      <c r="BM126" s="114"/>
      <c r="BN126" s="114"/>
      <c r="BO126" s="114">
        <v>0</v>
      </c>
      <c r="BP126" s="114"/>
      <c r="BQ126" s="114"/>
      <c r="BR126" s="114"/>
      <c r="BS126" s="114"/>
      <c r="BT126" s="114">
        <v>0</v>
      </c>
      <c r="BU126" s="114"/>
      <c r="BV126" s="114"/>
      <c r="BW126" s="114"/>
      <c r="BX126" s="114"/>
    </row>
    <row r="127" spans="1:79" s="6" customFormat="1" ht="15" customHeight="1" x14ac:dyDescent="0.2">
      <c r="A127" s="85">
        <v>0</v>
      </c>
      <c r="B127" s="86"/>
      <c r="C127" s="86"/>
      <c r="D127" s="112" t="s">
        <v>193</v>
      </c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1"/>
      <c r="Q127" s="110"/>
      <c r="R127" s="110"/>
      <c r="S127" s="110"/>
      <c r="T127" s="110"/>
      <c r="U127" s="110"/>
      <c r="V127" s="112"/>
      <c r="W127" s="100"/>
      <c r="X127" s="100"/>
      <c r="Y127" s="100"/>
      <c r="Z127" s="100"/>
      <c r="AA127" s="100"/>
      <c r="AB127" s="100"/>
      <c r="AC127" s="100"/>
      <c r="AD127" s="100"/>
      <c r="AE127" s="101"/>
      <c r="AF127" s="111"/>
      <c r="AG127" s="111"/>
      <c r="AH127" s="111"/>
      <c r="AI127" s="111"/>
      <c r="AJ127" s="111"/>
      <c r="AK127" s="111"/>
      <c r="AL127" s="111"/>
      <c r="AM127" s="111"/>
      <c r="AN127" s="111"/>
      <c r="AO127" s="111"/>
      <c r="AP127" s="111"/>
      <c r="AQ127" s="111"/>
      <c r="AR127" s="111"/>
      <c r="AS127" s="111"/>
      <c r="AT127" s="111"/>
      <c r="AU127" s="111"/>
      <c r="AV127" s="111"/>
      <c r="AW127" s="111"/>
      <c r="AX127" s="111"/>
      <c r="AY127" s="111"/>
      <c r="AZ127" s="111"/>
      <c r="BA127" s="111"/>
      <c r="BB127" s="111"/>
      <c r="BC127" s="111"/>
      <c r="BD127" s="111"/>
      <c r="BE127" s="111"/>
      <c r="BF127" s="111"/>
      <c r="BG127" s="111"/>
      <c r="BH127" s="111"/>
      <c r="BI127" s="111"/>
      <c r="BJ127" s="111"/>
      <c r="BK127" s="111"/>
      <c r="BL127" s="111"/>
      <c r="BM127" s="111"/>
      <c r="BN127" s="111"/>
      <c r="BO127" s="111"/>
      <c r="BP127" s="111"/>
      <c r="BQ127" s="111"/>
      <c r="BR127" s="111"/>
      <c r="BS127" s="111"/>
      <c r="BT127" s="111"/>
      <c r="BU127" s="111"/>
      <c r="BV127" s="111"/>
      <c r="BW127" s="111"/>
      <c r="BX127" s="111"/>
    </row>
    <row r="128" spans="1:79" s="98" customFormat="1" ht="15" customHeight="1" x14ac:dyDescent="0.2">
      <c r="A128" s="88">
        <v>6</v>
      </c>
      <c r="B128" s="89"/>
      <c r="C128" s="89"/>
      <c r="D128" s="113" t="s">
        <v>194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195</v>
      </c>
      <c r="R128" s="27"/>
      <c r="S128" s="27"/>
      <c r="T128" s="27"/>
      <c r="U128" s="27"/>
      <c r="V128" s="113" t="s">
        <v>196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0</v>
      </c>
      <c r="AG128" s="114"/>
      <c r="AH128" s="114"/>
      <c r="AI128" s="114"/>
      <c r="AJ128" s="114"/>
      <c r="AK128" s="114">
        <v>3</v>
      </c>
      <c r="AL128" s="114"/>
      <c r="AM128" s="114"/>
      <c r="AN128" s="114"/>
      <c r="AO128" s="114"/>
      <c r="AP128" s="114">
        <v>3</v>
      </c>
      <c r="AQ128" s="114"/>
      <c r="AR128" s="114"/>
      <c r="AS128" s="114"/>
      <c r="AT128" s="114"/>
      <c r="AU128" s="114">
        <v>0</v>
      </c>
      <c r="AV128" s="114"/>
      <c r="AW128" s="114"/>
      <c r="AX128" s="114"/>
      <c r="AY128" s="114"/>
      <c r="AZ128" s="114">
        <v>0</v>
      </c>
      <c r="BA128" s="114"/>
      <c r="BB128" s="114"/>
      <c r="BC128" s="114"/>
      <c r="BD128" s="114"/>
      <c r="BE128" s="114">
        <v>0</v>
      </c>
      <c r="BF128" s="114"/>
      <c r="BG128" s="114"/>
      <c r="BH128" s="114"/>
      <c r="BI128" s="114"/>
      <c r="BJ128" s="114">
        <v>0</v>
      </c>
      <c r="BK128" s="114"/>
      <c r="BL128" s="114"/>
      <c r="BM128" s="114"/>
      <c r="BN128" s="114"/>
      <c r="BO128" s="114">
        <v>0</v>
      </c>
      <c r="BP128" s="114"/>
      <c r="BQ128" s="114"/>
      <c r="BR128" s="114"/>
      <c r="BS128" s="114"/>
      <c r="BT128" s="114">
        <v>0</v>
      </c>
      <c r="BU128" s="114"/>
      <c r="BV128" s="114"/>
      <c r="BW128" s="114"/>
      <c r="BX128" s="114"/>
    </row>
    <row r="129" spans="1:76" s="98" customFormat="1" ht="30" customHeight="1" x14ac:dyDescent="0.2">
      <c r="A129" s="88">
        <v>7</v>
      </c>
      <c r="B129" s="89"/>
      <c r="C129" s="89"/>
      <c r="D129" s="113" t="s">
        <v>197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195</v>
      </c>
      <c r="R129" s="27"/>
      <c r="S129" s="27"/>
      <c r="T129" s="27"/>
      <c r="U129" s="27"/>
      <c r="V129" s="113" t="s">
        <v>196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0</v>
      </c>
      <c r="AG129" s="114"/>
      <c r="AH129" s="114"/>
      <c r="AI129" s="114"/>
      <c r="AJ129" s="114"/>
      <c r="AK129" s="114">
        <v>1</v>
      </c>
      <c r="AL129" s="114"/>
      <c r="AM129" s="114"/>
      <c r="AN129" s="114"/>
      <c r="AO129" s="114"/>
      <c r="AP129" s="114">
        <v>1</v>
      </c>
      <c r="AQ129" s="114"/>
      <c r="AR129" s="114"/>
      <c r="AS129" s="114"/>
      <c r="AT129" s="114"/>
      <c r="AU129" s="114">
        <v>0</v>
      </c>
      <c r="AV129" s="114"/>
      <c r="AW129" s="114"/>
      <c r="AX129" s="114"/>
      <c r="AY129" s="114"/>
      <c r="AZ129" s="114">
        <v>0</v>
      </c>
      <c r="BA129" s="114"/>
      <c r="BB129" s="114"/>
      <c r="BC129" s="114"/>
      <c r="BD129" s="114"/>
      <c r="BE129" s="114">
        <v>0</v>
      </c>
      <c r="BF129" s="114"/>
      <c r="BG129" s="114"/>
      <c r="BH129" s="114"/>
      <c r="BI129" s="114"/>
      <c r="BJ129" s="114">
        <v>0</v>
      </c>
      <c r="BK129" s="114"/>
      <c r="BL129" s="114"/>
      <c r="BM129" s="114"/>
      <c r="BN129" s="114"/>
      <c r="BO129" s="114">
        <v>0</v>
      </c>
      <c r="BP129" s="114"/>
      <c r="BQ129" s="114"/>
      <c r="BR129" s="114"/>
      <c r="BS129" s="114"/>
      <c r="BT129" s="114">
        <v>0</v>
      </c>
      <c r="BU129" s="114"/>
      <c r="BV129" s="114"/>
      <c r="BW129" s="114"/>
      <c r="BX129" s="114"/>
    </row>
    <row r="130" spans="1:76" s="98" customFormat="1" ht="45" customHeight="1" x14ac:dyDescent="0.2">
      <c r="A130" s="88">
        <v>8</v>
      </c>
      <c r="B130" s="89"/>
      <c r="C130" s="89"/>
      <c r="D130" s="113" t="s">
        <v>198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195</v>
      </c>
      <c r="R130" s="27"/>
      <c r="S130" s="27"/>
      <c r="T130" s="27"/>
      <c r="U130" s="27"/>
      <c r="V130" s="113" t="s">
        <v>196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6</v>
      </c>
      <c r="AG130" s="114"/>
      <c r="AH130" s="114"/>
      <c r="AI130" s="114"/>
      <c r="AJ130" s="114"/>
      <c r="AK130" s="114">
        <v>0</v>
      </c>
      <c r="AL130" s="114"/>
      <c r="AM130" s="114"/>
      <c r="AN130" s="114"/>
      <c r="AO130" s="114"/>
      <c r="AP130" s="114">
        <v>6</v>
      </c>
      <c r="AQ130" s="114"/>
      <c r="AR130" s="114"/>
      <c r="AS130" s="114"/>
      <c r="AT130" s="114"/>
      <c r="AU130" s="114">
        <v>0</v>
      </c>
      <c r="AV130" s="114"/>
      <c r="AW130" s="114"/>
      <c r="AX130" s="114"/>
      <c r="AY130" s="114"/>
      <c r="AZ130" s="114">
        <v>0</v>
      </c>
      <c r="BA130" s="114"/>
      <c r="BB130" s="114"/>
      <c r="BC130" s="114"/>
      <c r="BD130" s="114"/>
      <c r="BE130" s="114">
        <v>0</v>
      </c>
      <c r="BF130" s="114"/>
      <c r="BG130" s="114"/>
      <c r="BH130" s="114"/>
      <c r="BI130" s="114"/>
      <c r="BJ130" s="114">
        <v>1</v>
      </c>
      <c r="BK130" s="114"/>
      <c r="BL130" s="114"/>
      <c r="BM130" s="114"/>
      <c r="BN130" s="114"/>
      <c r="BO130" s="114">
        <v>0</v>
      </c>
      <c r="BP130" s="114"/>
      <c r="BQ130" s="114"/>
      <c r="BR130" s="114"/>
      <c r="BS130" s="114"/>
      <c r="BT130" s="114">
        <v>1</v>
      </c>
      <c r="BU130" s="114"/>
      <c r="BV130" s="114"/>
      <c r="BW130" s="114"/>
      <c r="BX130" s="114"/>
    </row>
    <row r="131" spans="1:76" s="98" customFormat="1" ht="15" customHeight="1" x14ac:dyDescent="0.2">
      <c r="A131" s="88">
        <v>9</v>
      </c>
      <c r="B131" s="89"/>
      <c r="C131" s="89"/>
      <c r="D131" s="113" t="s">
        <v>199</v>
      </c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3"/>
      <c r="Q131" s="27" t="s">
        <v>195</v>
      </c>
      <c r="R131" s="27"/>
      <c r="S131" s="27"/>
      <c r="T131" s="27"/>
      <c r="U131" s="27"/>
      <c r="V131" s="113" t="s">
        <v>196</v>
      </c>
      <c r="W131" s="92"/>
      <c r="X131" s="92"/>
      <c r="Y131" s="92"/>
      <c r="Z131" s="92"/>
      <c r="AA131" s="92"/>
      <c r="AB131" s="92"/>
      <c r="AC131" s="92"/>
      <c r="AD131" s="92"/>
      <c r="AE131" s="93"/>
      <c r="AF131" s="114">
        <v>1</v>
      </c>
      <c r="AG131" s="114"/>
      <c r="AH131" s="114"/>
      <c r="AI131" s="114"/>
      <c r="AJ131" s="114"/>
      <c r="AK131" s="114">
        <v>0</v>
      </c>
      <c r="AL131" s="114"/>
      <c r="AM131" s="114"/>
      <c r="AN131" s="114"/>
      <c r="AO131" s="114"/>
      <c r="AP131" s="114">
        <v>1</v>
      </c>
      <c r="AQ131" s="114"/>
      <c r="AR131" s="114"/>
      <c r="AS131" s="114"/>
      <c r="AT131" s="114"/>
      <c r="AU131" s="114">
        <v>0</v>
      </c>
      <c r="AV131" s="114"/>
      <c r="AW131" s="114"/>
      <c r="AX131" s="114"/>
      <c r="AY131" s="114"/>
      <c r="AZ131" s="114">
        <v>0</v>
      </c>
      <c r="BA131" s="114"/>
      <c r="BB131" s="114"/>
      <c r="BC131" s="114"/>
      <c r="BD131" s="114"/>
      <c r="BE131" s="114">
        <v>0</v>
      </c>
      <c r="BF131" s="114"/>
      <c r="BG131" s="114"/>
      <c r="BH131" s="114"/>
      <c r="BI131" s="114"/>
      <c r="BJ131" s="114">
        <v>0</v>
      </c>
      <c r="BK131" s="114"/>
      <c r="BL131" s="114"/>
      <c r="BM131" s="114"/>
      <c r="BN131" s="114"/>
      <c r="BO131" s="114">
        <v>0</v>
      </c>
      <c r="BP131" s="114"/>
      <c r="BQ131" s="114"/>
      <c r="BR131" s="114"/>
      <c r="BS131" s="114"/>
      <c r="BT131" s="114">
        <v>0</v>
      </c>
      <c r="BU131" s="114"/>
      <c r="BV131" s="114"/>
      <c r="BW131" s="114"/>
      <c r="BX131" s="114"/>
    </row>
    <row r="132" spans="1:76" s="98" customFormat="1" ht="45" customHeight="1" x14ac:dyDescent="0.2">
      <c r="A132" s="88">
        <v>10</v>
      </c>
      <c r="B132" s="89"/>
      <c r="C132" s="89"/>
      <c r="D132" s="113" t="s">
        <v>200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195</v>
      </c>
      <c r="R132" s="27"/>
      <c r="S132" s="27"/>
      <c r="T132" s="27"/>
      <c r="U132" s="27"/>
      <c r="V132" s="113" t="s">
        <v>196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0</v>
      </c>
      <c r="AG132" s="114"/>
      <c r="AH132" s="114"/>
      <c r="AI132" s="114"/>
      <c r="AJ132" s="114"/>
      <c r="AK132" s="114">
        <v>0</v>
      </c>
      <c r="AL132" s="114"/>
      <c r="AM132" s="114"/>
      <c r="AN132" s="114"/>
      <c r="AO132" s="114"/>
      <c r="AP132" s="114">
        <v>0</v>
      </c>
      <c r="AQ132" s="114"/>
      <c r="AR132" s="114"/>
      <c r="AS132" s="114"/>
      <c r="AT132" s="114"/>
      <c r="AU132" s="114">
        <v>0</v>
      </c>
      <c r="AV132" s="114"/>
      <c r="AW132" s="114"/>
      <c r="AX132" s="114"/>
      <c r="AY132" s="114"/>
      <c r="AZ132" s="114">
        <v>0</v>
      </c>
      <c r="BA132" s="114"/>
      <c r="BB132" s="114"/>
      <c r="BC132" s="114"/>
      <c r="BD132" s="114"/>
      <c r="BE132" s="114">
        <v>0</v>
      </c>
      <c r="BF132" s="114"/>
      <c r="BG132" s="114"/>
      <c r="BH132" s="114"/>
      <c r="BI132" s="114"/>
      <c r="BJ132" s="114">
        <v>0</v>
      </c>
      <c r="BK132" s="114"/>
      <c r="BL132" s="114"/>
      <c r="BM132" s="114"/>
      <c r="BN132" s="114"/>
      <c r="BO132" s="114">
        <v>0</v>
      </c>
      <c r="BP132" s="114"/>
      <c r="BQ132" s="114"/>
      <c r="BR132" s="114"/>
      <c r="BS132" s="114"/>
      <c r="BT132" s="114">
        <v>0</v>
      </c>
      <c r="BU132" s="114"/>
      <c r="BV132" s="114"/>
      <c r="BW132" s="114"/>
      <c r="BX132" s="114"/>
    </row>
    <row r="133" spans="1:76" s="6" customFormat="1" ht="15" customHeight="1" x14ac:dyDescent="0.2">
      <c r="A133" s="85">
        <v>0</v>
      </c>
      <c r="B133" s="86"/>
      <c r="C133" s="86"/>
      <c r="D133" s="112" t="s">
        <v>201</v>
      </c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1"/>
      <c r="Q133" s="110"/>
      <c r="R133" s="110"/>
      <c r="S133" s="110"/>
      <c r="T133" s="110"/>
      <c r="U133" s="110"/>
      <c r="V133" s="112"/>
      <c r="W133" s="100"/>
      <c r="X133" s="100"/>
      <c r="Y133" s="100"/>
      <c r="Z133" s="100"/>
      <c r="AA133" s="100"/>
      <c r="AB133" s="100"/>
      <c r="AC133" s="100"/>
      <c r="AD133" s="100"/>
      <c r="AE133" s="101"/>
      <c r="AF133" s="111"/>
      <c r="AG133" s="111"/>
      <c r="AH133" s="111"/>
      <c r="AI133" s="111"/>
      <c r="AJ133" s="111"/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1"/>
      <c r="BC133" s="111"/>
      <c r="BD133" s="111"/>
      <c r="BE133" s="111"/>
      <c r="BF133" s="111"/>
      <c r="BG133" s="111"/>
      <c r="BH133" s="111"/>
      <c r="BI133" s="111"/>
      <c r="BJ133" s="111"/>
      <c r="BK133" s="111"/>
      <c r="BL133" s="111"/>
      <c r="BM133" s="111"/>
      <c r="BN133" s="111"/>
      <c r="BO133" s="111"/>
      <c r="BP133" s="111"/>
      <c r="BQ133" s="111"/>
      <c r="BR133" s="111"/>
      <c r="BS133" s="111"/>
      <c r="BT133" s="111"/>
      <c r="BU133" s="111"/>
      <c r="BV133" s="111"/>
      <c r="BW133" s="111"/>
      <c r="BX133" s="111"/>
    </row>
    <row r="134" spans="1:76" s="98" customFormat="1" ht="42.75" customHeight="1" x14ac:dyDescent="0.2">
      <c r="A134" s="88">
        <v>11</v>
      </c>
      <c r="B134" s="89"/>
      <c r="C134" s="89"/>
      <c r="D134" s="113" t="s">
        <v>202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187</v>
      </c>
      <c r="R134" s="27"/>
      <c r="S134" s="27"/>
      <c r="T134" s="27"/>
      <c r="U134" s="27"/>
      <c r="V134" s="113" t="s">
        <v>203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4">
        <v>0</v>
      </c>
      <c r="AG134" s="114"/>
      <c r="AH134" s="114"/>
      <c r="AI134" s="114"/>
      <c r="AJ134" s="114"/>
      <c r="AK134" s="114">
        <v>32999.67</v>
      </c>
      <c r="AL134" s="114"/>
      <c r="AM134" s="114"/>
      <c r="AN134" s="114"/>
      <c r="AO134" s="114"/>
      <c r="AP134" s="114">
        <v>32999.67</v>
      </c>
      <c r="AQ134" s="114"/>
      <c r="AR134" s="114"/>
      <c r="AS134" s="114"/>
      <c r="AT134" s="114"/>
      <c r="AU134" s="114">
        <v>0</v>
      </c>
      <c r="AV134" s="114"/>
      <c r="AW134" s="114"/>
      <c r="AX134" s="114"/>
      <c r="AY134" s="114"/>
      <c r="AZ134" s="114">
        <v>0</v>
      </c>
      <c r="BA134" s="114"/>
      <c r="BB134" s="114"/>
      <c r="BC134" s="114"/>
      <c r="BD134" s="114"/>
      <c r="BE134" s="114">
        <v>0</v>
      </c>
      <c r="BF134" s="114"/>
      <c r="BG134" s="114"/>
      <c r="BH134" s="114"/>
      <c r="BI134" s="114"/>
      <c r="BJ134" s="114">
        <v>0</v>
      </c>
      <c r="BK134" s="114"/>
      <c r="BL134" s="114"/>
      <c r="BM134" s="114"/>
      <c r="BN134" s="114"/>
      <c r="BO134" s="114">
        <v>0</v>
      </c>
      <c r="BP134" s="114"/>
      <c r="BQ134" s="114"/>
      <c r="BR134" s="114"/>
      <c r="BS134" s="114"/>
      <c r="BT134" s="114">
        <v>0</v>
      </c>
      <c r="BU134" s="114"/>
      <c r="BV134" s="114"/>
      <c r="BW134" s="114"/>
      <c r="BX134" s="114"/>
    </row>
    <row r="135" spans="1:76" s="98" customFormat="1" ht="45" customHeight="1" x14ac:dyDescent="0.2">
      <c r="A135" s="88">
        <v>12</v>
      </c>
      <c r="B135" s="89"/>
      <c r="C135" s="89"/>
      <c r="D135" s="113" t="s">
        <v>204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187</v>
      </c>
      <c r="R135" s="27"/>
      <c r="S135" s="27"/>
      <c r="T135" s="27"/>
      <c r="U135" s="27"/>
      <c r="V135" s="113" t="s">
        <v>203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4">
        <v>0</v>
      </c>
      <c r="AG135" s="114"/>
      <c r="AH135" s="114"/>
      <c r="AI135" s="114"/>
      <c r="AJ135" s="114"/>
      <c r="AK135" s="114">
        <v>46937.34</v>
      </c>
      <c r="AL135" s="114"/>
      <c r="AM135" s="114"/>
      <c r="AN135" s="114"/>
      <c r="AO135" s="114"/>
      <c r="AP135" s="114">
        <v>46937.34</v>
      </c>
      <c r="AQ135" s="114"/>
      <c r="AR135" s="114"/>
      <c r="AS135" s="114"/>
      <c r="AT135" s="114"/>
      <c r="AU135" s="114">
        <v>0</v>
      </c>
      <c r="AV135" s="114"/>
      <c r="AW135" s="114"/>
      <c r="AX135" s="114"/>
      <c r="AY135" s="114"/>
      <c r="AZ135" s="114">
        <v>0</v>
      </c>
      <c r="BA135" s="114"/>
      <c r="BB135" s="114"/>
      <c r="BC135" s="114"/>
      <c r="BD135" s="114"/>
      <c r="BE135" s="114">
        <v>0</v>
      </c>
      <c r="BF135" s="114"/>
      <c r="BG135" s="114"/>
      <c r="BH135" s="114"/>
      <c r="BI135" s="114"/>
      <c r="BJ135" s="114">
        <v>0</v>
      </c>
      <c r="BK135" s="114"/>
      <c r="BL135" s="114"/>
      <c r="BM135" s="114"/>
      <c r="BN135" s="114"/>
      <c r="BO135" s="114">
        <v>0</v>
      </c>
      <c r="BP135" s="114"/>
      <c r="BQ135" s="114"/>
      <c r="BR135" s="114"/>
      <c r="BS135" s="114"/>
      <c r="BT135" s="114">
        <v>0</v>
      </c>
      <c r="BU135" s="114"/>
      <c r="BV135" s="114"/>
      <c r="BW135" s="114"/>
      <c r="BX135" s="114"/>
    </row>
    <row r="136" spans="1:76" s="98" customFormat="1" ht="60" customHeight="1" x14ac:dyDescent="0.2">
      <c r="A136" s="88">
        <v>13</v>
      </c>
      <c r="B136" s="89"/>
      <c r="C136" s="89"/>
      <c r="D136" s="113" t="s">
        <v>205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187</v>
      </c>
      <c r="R136" s="27"/>
      <c r="S136" s="27"/>
      <c r="T136" s="27"/>
      <c r="U136" s="27"/>
      <c r="V136" s="113" t="s">
        <v>206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19108.75</v>
      </c>
      <c r="AG136" s="114"/>
      <c r="AH136" s="114"/>
      <c r="AI136" s="114"/>
      <c r="AJ136" s="114"/>
      <c r="AK136" s="114">
        <v>0</v>
      </c>
      <c r="AL136" s="114"/>
      <c r="AM136" s="114"/>
      <c r="AN136" s="114"/>
      <c r="AO136" s="114"/>
      <c r="AP136" s="114">
        <v>19108.75</v>
      </c>
      <c r="AQ136" s="114"/>
      <c r="AR136" s="114"/>
      <c r="AS136" s="114"/>
      <c r="AT136" s="114"/>
      <c r="AU136" s="114">
        <v>0</v>
      </c>
      <c r="AV136" s="114"/>
      <c r="AW136" s="114"/>
      <c r="AX136" s="114"/>
      <c r="AY136" s="114"/>
      <c r="AZ136" s="114">
        <v>0</v>
      </c>
      <c r="BA136" s="114"/>
      <c r="BB136" s="114"/>
      <c r="BC136" s="114"/>
      <c r="BD136" s="114"/>
      <c r="BE136" s="114">
        <v>0</v>
      </c>
      <c r="BF136" s="114"/>
      <c r="BG136" s="114"/>
      <c r="BH136" s="114"/>
      <c r="BI136" s="114"/>
      <c r="BJ136" s="114">
        <v>50000</v>
      </c>
      <c r="BK136" s="114"/>
      <c r="BL136" s="114"/>
      <c r="BM136" s="114"/>
      <c r="BN136" s="114"/>
      <c r="BO136" s="114">
        <v>0</v>
      </c>
      <c r="BP136" s="114"/>
      <c r="BQ136" s="114"/>
      <c r="BR136" s="114"/>
      <c r="BS136" s="114"/>
      <c r="BT136" s="114">
        <v>50000</v>
      </c>
      <c r="BU136" s="114"/>
      <c r="BV136" s="114"/>
      <c r="BW136" s="114"/>
      <c r="BX136" s="114"/>
    </row>
    <row r="137" spans="1:76" s="98" customFormat="1" ht="60" customHeight="1" x14ac:dyDescent="0.2">
      <c r="A137" s="88">
        <v>14</v>
      </c>
      <c r="B137" s="89"/>
      <c r="C137" s="89"/>
      <c r="D137" s="113" t="s">
        <v>207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187</v>
      </c>
      <c r="R137" s="27"/>
      <c r="S137" s="27"/>
      <c r="T137" s="27"/>
      <c r="U137" s="27"/>
      <c r="V137" s="113" t="s">
        <v>203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48518.74</v>
      </c>
      <c r="AG137" s="114"/>
      <c r="AH137" s="114"/>
      <c r="AI137" s="114"/>
      <c r="AJ137" s="114"/>
      <c r="AK137" s="114">
        <v>0</v>
      </c>
      <c r="AL137" s="114"/>
      <c r="AM137" s="114"/>
      <c r="AN137" s="114"/>
      <c r="AO137" s="114"/>
      <c r="AP137" s="114">
        <v>48518.74</v>
      </c>
      <c r="AQ137" s="114"/>
      <c r="AR137" s="114"/>
      <c r="AS137" s="114"/>
      <c r="AT137" s="114"/>
      <c r="AU137" s="114">
        <v>0</v>
      </c>
      <c r="AV137" s="114"/>
      <c r="AW137" s="114"/>
      <c r="AX137" s="114"/>
      <c r="AY137" s="114"/>
      <c r="AZ137" s="114">
        <v>0</v>
      </c>
      <c r="BA137" s="114"/>
      <c r="BB137" s="114"/>
      <c r="BC137" s="114"/>
      <c r="BD137" s="114"/>
      <c r="BE137" s="114">
        <v>0</v>
      </c>
      <c r="BF137" s="114"/>
      <c r="BG137" s="114"/>
      <c r="BH137" s="114"/>
      <c r="BI137" s="114"/>
      <c r="BJ137" s="114">
        <v>0</v>
      </c>
      <c r="BK137" s="114"/>
      <c r="BL137" s="114"/>
      <c r="BM137" s="114"/>
      <c r="BN137" s="114"/>
      <c r="BO137" s="114">
        <v>0</v>
      </c>
      <c r="BP137" s="114"/>
      <c r="BQ137" s="114"/>
      <c r="BR137" s="114"/>
      <c r="BS137" s="114"/>
      <c r="BT137" s="114">
        <v>0</v>
      </c>
      <c r="BU137" s="114"/>
      <c r="BV137" s="114"/>
      <c r="BW137" s="114"/>
      <c r="BX137" s="114"/>
    </row>
    <row r="138" spans="1:76" s="98" customFormat="1" ht="60" customHeight="1" x14ac:dyDescent="0.2">
      <c r="A138" s="88">
        <v>15</v>
      </c>
      <c r="B138" s="89"/>
      <c r="C138" s="89"/>
      <c r="D138" s="113" t="s">
        <v>208</v>
      </c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3"/>
      <c r="Q138" s="27" t="s">
        <v>187</v>
      </c>
      <c r="R138" s="27"/>
      <c r="S138" s="27"/>
      <c r="T138" s="27"/>
      <c r="U138" s="27"/>
      <c r="V138" s="113" t="s">
        <v>203</v>
      </c>
      <c r="W138" s="92"/>
      <c r="X138" s="92"/>
      <c r="Y138" s="92"/>
      <c r="Z138" s="92"/>
      <c r="AA138" s="92"/>
      <c r="AB138" s="92"/>
      <c r="AC138" s="92"/>
      <c r="AD138" s="92"/>
      <c r="AE138" s="93"/>
      <c r="AF138" s="114">
        <v>0</v>
      </c>
      <c r="AG138" s="114"/>
      <c r="AH138" s="114"/>
      <c r="AI138" s="114"/>
      <c r="AJ138" s="114"/>
      <c r="AK138" s="114">
        <v>0</v>
      </c>
      <c r="AL138" s="114"/>
      <c r="AM138" s="114"/>
      <c r="AN138" s="114"/>
      <c r="AO138" s="114"/>
      <c r="AP138" s="114">
        <v>0</v>
      </c>
      <c r="AQ138" s="114"/>
      <c r="AR138" s="114"/>
      <c r="AS138" s="114"/>
      <c r="AT138" s="114"/>
      <c r="AU138" s="114">
        <v>0</v>
      </c>
      <c r="AV138" s="114"/>
      <c r="AW138" s="114"/>
      <c r="AX138" s="114"/>
      <c r="AY138" s="114"/>
      <c r="AZ138" s="114">
        <v>0</v>
      </c>
      <c r="BA138" s="114"/>
      <c r="BB138" s="114"/>
      <c r="BC138" s="114"/>
      <c r="BD138" s="114"/>
      <c r="BE138" s="114">
        <v>0</v>
      </c>
      <c r="BF138" s="114"/>
      <c r="BG138" s="114"/>
      <c r="BH138" s="114"/>
      <c r="BI138" s="114"/>
      <c r="BJ138" s="114">
        <v>0</v>
      </c>
      <c r="BK138" s="114"/>
      <c r="BL138" s="114"/>
      <c r="BM138" s="114"/>
      <c r="BN138" s="114"/>
      <c r="BO138" s="114">
        <v>0</v>
      </c>
      <c r="BP138" s="114"/>
      <c r="BQ138" s="114"/>
      <c r="BR138" s="114"/>
      <c r="BS138" s="114"/>
      <c r="BT138" s="114">
        <v>0</v>
      </c>
      <c r="BU138" s="114"/>
      <c r="BV138" s="114"/>
      <c r="BW138" s="114"/>
      <c r="BX138" s="114"/>
    </row>
    <row r="139" spans="1:76" s="6" customFormat="1" ht="15" customHeight="1" x14ac:dyDescent="0.2">
      <c r="A139" s="85">
        <v>0</v>
      </c>
      <c r="B139" s="86"/>
      <c r="C139" s="86"/>
      <c r="D139" s="112" t="s">
        <v>209</v>
      </c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1"/>
      <c r="Q139" s="110"/>
      <c r="R139" s="110"/>
      <c r="S139" s="110"/>
      <c r="T139" s="110"/>
      <c r="U139" s="110"/>
      <c r="V139" s="112"/>
      <c r="W139" s="100"/>
      <c r="X139" s="100"/>
      <c r="Y139" s="100"/>
      <c r="Z139" s="100"/>
      <c r="AA139" s="100"/>
      <c r="AB139" s="100"/>
      <c r="AC139" s="100"/>
      <c r="AD139" s="100"/>
      <c r="AE139" s="101"/>
      <c r="AF139" s="111"/>
      <c r="AG139" s="111"/>
      <c r="AH139" s="111"/>
      <c r="AI139" s="111"/>
      <c r="AJ139" s="111"/>
      <c r="AK139" s="111"/>
      <c r="AL139" s="111"/>
      <c r="AM139" s="111"/>
      <c r="AN139" s="111"/>
      <c r="AO139" s="111"/>
      <c r="AP139" s="111"/>
      <c r="AQ139" s="111"/>
      <c r="AR139" s="111"/>
      <c r="AS139" s="111"/>
      <c r="AT139" s="111"/>
      <c r="AU139" s="111"/>
      <c r="AV139" s="111"/>
      <c r="AW139" s="111"/>
      <c r="AX139" s="111"/>
      <c r="AY139" s="111"/>
      <c r="AZ139" s="111"/>
      <c r="BA139" s="111"/>
      <c r="BB139" s="111"/>
      <c r="BC139" s="111"/>
      <c r="BD139" s="111"/>
      <c r="BE139" s="111"/>
      <c r="BF139" s="111"/>
      <c r="BG139" s="111"/>
      <c r="BH139" s="111"/>
      <c r="BI139" s="111"/>
      <c r="BJ139" s="111"/>
      <c r="BK139" s="111"/>
      <c r="BL139" s="111"/>
      <c r="BM139" s="111"/>
      <c r="BN139" s="111"/>
      <c r="BO139" s="111"/>
      <c r="BP139" s="111"/>
      <c r="BQ139" s="111"/>
      <c r="BR139" s="111"/>
      <c r="BS139" s="111"/>
      <c r="BT139" s="111"/>
      <c r="BU139" s="111"/>
      <c r="BV139" s="111"/>
      <c r="BW139" s="111"/>
      <c r="BX139" s="111"/>
    </row>
    <row r="140" spans="1:76" s="98" customFormat="1" ht="42.75" customHeight="1" x14ac:dyDescent="0.2">
      <c r="A140" s="88">
        <v>16</v>
      </c>
      <c r="B140" s="89"/>
      <c r="C140" s="89"/>
      <c r="D140" s="113" t="s">
        <v>210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211</v>
      </c>
      <c r="R140" s="27"/>
      <c r="S140" s="27"/>
      <c r="T140" s="27"/>
      <c r="U140" s="27"/>
      <c r="V140" s="113" t="s">
        <v>212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84.11</v>
      </c>
      <c r="AG140" s="114"/>
      <c r="AH140" s="114"/>
      <c r="AI140" s="114"/>
      <c r="AJ140" s="114"/>
      <c r="AK140" s="114">
        <v>97.29</v>
      </c>
      <c r="AL140" s="114"/>
      <c r="AM140" s="114"/>
      <c r="AN140" s="114"/>
      <c r="AO140" s="114"/>
      <c r="AP140" s="114">
        <v>100</v>
      </c>
      <c r="AQ140" s="114"/>
      <c r="AR140" s="114"/>
      <c r="AS140" s="114"/>
      <c r="AT140" s="114"/>
      <c r="AU140" s="114">
        <v>0</v>
      </c>
      <c r="AV140" s="114"/>
      <c r="AW140" s="114"/>
      <c r="AX140" s="114"/>
      <c r="AY140" s="114"/>
      <c r="AZ140" s="114">
        <v>0</v>
      </c>
      <c r="BA140" s="114"/>
      <c r="BB140" s="114"/>
      <c r="BC140" s="114"/>
      <c r="BD140" s="114"/>
      <c r="BE140" s="114">
        <v>0</v>
      </c>
      <c r="BF140" s="114"/>
      <c r="BG140" s="114"/>
      <c r="BH140" s="114"/>
      <c r="BI140" s="114"/>
      <c r="BJ140" s="114">
        <v>100</v>
      </c>
      <c r="BK140" s="114"/>
      <c r="BL140" s="114"/>
      <c r="BM140" s="114"/>
      <c r="BN140" s="114"/>
      <c r="BO140" s="114">
        <v>0</v>
      </c>
      <c r="BP140" s="114"/>
      <c r="BQ140" s="114"/>
      <c r="BR140" s="114"/>
      <c r="BS140" s="114"/>
      <c r="BT140" s="114">
        <v>100</v>
      </c>
      <c r="BU140" s="114"/>
      <c r="BV140" s="114"/>
      <c r="BW140" s="114"/>
      <c r="BX140" s="114"/>
    </row>
    <row r="142" spans="1:76" ht="14.25" customHeight="1" x14ac:dyDescent="0.2">
      <c r="A142" s="29" t="s">
        <v>262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</row>
    <row r="143" spans="1:76" ht="23.1" customHeight="1" x14ac:dyDescent="0.2">
      <c r="A143" s="54" t="s">
        <v>6</v>
      </c>
      <c r="B143" s="55"/>
      <c r="C143" s="55"/>
      <c r="D143" s="27" t="s">
        <v>9</v>
      </c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 t="s">
        <v>8</v>
      </c>
      <c r="R143" s="27"/>
      <c r="S143" s="27"/>
      <c r="T143" s="27"/>
      <c r="U143" s="27"/>
      <c r="V143" s="27" t="s">
        <v>7</v>
      </c>
      <c r="W143" s="27"/>
      <c r="X143" s="27"/>
      <c r="Y143" s="27"/>
      <c r="Z143" s="27"/>
      <c r="AA143" s="27"/>
      <c r="AB143" s="27"/>
      <c r="AC143" s="27"/>
      <c r="AD143" s="27"/>
      <c r="AE143" s="27"/>
      <c r="AF143" s="36" t="s">
        <v>253</v>
      </c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8"/>
      <c r="AU143" s="36" t="s">
        <v>258</v>
      </c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8"/>
    </row>
    <row r="144" spans="1:76" ht="28.5" customHeight="1" x14ac:dyDescent="0.2">
      <c r="A144" s="57"/>
      <c r="B144" s="58"/>
      <c r="C144" s="58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 t="s">
        <v>4</v>
      </c>
      <c r="AG144" s="27"/>
      <c r="AH144" s="27"/>
      <c r="AI144" s="27"/>
      <c r="AJ144" s="27"/>
      <c r="AK144" s="27" t="s">
        <v>3</v>
      </c>
      <c r="AL144" s="27"/>
      <c r="AM144" s="27"/>
      <c r="AN144" s="27"/>
      <c r="AO144" s="27"/>
      <c r="AP144" s="27" t="s">
        <v>123</v>
      </c>
      <c r="AQ144" s="27"/>
      <c r="AR144" s="27"/>
      <c r="AS144" s="27"/>
      <c r="AT144" s="27"/>
      <c r="AU144" s="27" t="s">
        <v>4</v>
      </c>
      <c r="AV144" s="27"/>
      <c r="AW144" s="27"/>
      <c r="AX144" s="27"/>
      <c r="AY144" s="27"/>
      <c r="AZ144" s="27" t="s">
        <v>3</v>
      </c>
      <c r="BA144" s="27"/>
      <c r="BB144" s="27"/>
      <c r="BC144" s="27"/>
      <c r="BD144" s="27"/>
      <c r="BE144" s="27" t="s">
        <v>90</v>
      </c>
      <c r="BF144" s="27"/>
      <c r="BG144" s="27"/>
      <c r="BH144" s="27"/>
      <c r="BI144" s="27"/>
    </row>
    <row r="145" spans="1:79" ht="15" customHeight="1" x14ac:dyDescent="0.2">
      <c r="A145" s="36">
        <v>1</v>
      </c>
      <c r="B145" s="37"/>
      <c r="C145" s="37"/>
      <c r="D145" s="27">
        <v>2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>
        <v>3</v>
      </c>
      <c r="R145" s="27"/>
      <c r="S145" s="27"/>
      <c r="T145" s="27"/>
      <c r="U145" s="27"/>
      <c r="V145" s="27">
        <v>4</v>
      </c>
      <c r="W145" s="27"/>
      <c r="X145" s="27"/>
      <c r="Y145" s="27"/>
      <c r="Z145" s="27"/>
      <c r="AA145" s="27"/>
      <c r="AB145" s="27"/>
      <c r="AC145" s="27"/>
      <c r="AD145" s="27"/>
      <c r="AE145" s="27"/>
      <c r="AF145" s="27">
        <v>5</v>
      </c>
      <c r="AG145" s="27"/>
      <c r="AH145" s="27"/>
      <c r="AI145" s="27"/>
      <c r="AJ145" s="27"/>
      <c r="AK145" s="27">
        <v>6</v>
      </c>
      <c r="AL145" s="27"/>
      <c r="AM145" s="27"/>
      <c r="AN145" s="27"/>
      <c r="AO145" s="27"/>
      <c r="AP145" s="27">
        <v>7</v>
      </c>
      <c r="AQ145" s="27"/>
      <c r="AR145" s="27"/>
      <c r="AS145" s="27"/>
      <c r="AT145" s="27"/>
      <c r="AU145" s="27">
        <v>8</v>
      </c>
      <c r="AV145" s="27"/>
      <c r="AW145" s="27"/>
      <c r="AX145" s="27"/>
      <c r="AY145" s="27"/>
      <c r="AZ145" s="27">
        <v>9</v>
      </c>
      <c r="BA145" s="27"/>
      <c r="BB145" s="27"/>
      <c r="BC145" s="27"/>
      <c r="BD145" s="27"/>
      <c r="BE145" s="27">
        <v>10</v>
      </c>
      <c r="BF145" s="27"/>
      <c r="BG145" s="27"/>
      <c r="BH145" s="27"/>
      <c r="BI145" s="27"/>
    </row>
    <row r="146" spans="1:79" ht="15.75" hidden="1" customHeight="1" x14ac:dyDescent="0.2">
      <c r="A146" s="39" t="s">
        <v>154</v>
      </c>
      <c r="B146" s="40"/>
      <c r="C146" s="40"/>
      <c r="D146" s="27" t="s">
        <v>57</v>
      </c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 t="s">
        <v>70</v>
      </c>
      <c r="R146" s="27"/>
      <c r="S146" s="27"/>
      <c r="T146" s="27"/>
      <c r="U146" s="27"/>
      <c r="V146" s="27" t="s">
        <v>71</v>
      </c>
      <c r="W146" s="27"/>
      <c r="X146" s="27"/>
      <c r="Y146" s="27"/>
      <c r="Z146" s="27"/>
      <c r="AA146" s="27"/>
      <c r="AB146" s="27"/>
      <c r="AC146" s="27"/>
      <c r="AD146" s="27"/>
      <c r="AE146" s="27"/>
      <c r="AF146" s="26" t="s">
        <v>107</v>
      </c>
      <c r="AG146" s="26"/>
      <c r="AH146" s="26"/>
      <c r="AI146" s="26"/>
      <c r="AJ146" s="26"/>
      <c r="AK146" s="30" t="s">
        <v>108</v>
      </c>
      <c r="AL146" s="30"/>
      <c r="AM146" s="30"/>
      <c r="AN146" s="30"/>
      <c r="AO146" s="30"/>
      <c r="AP146" s="50" t="s">
        <v>185</v>
      </c>
      <c r="AQ146" s="50"/>
      <c r="AR146" s="50"/>
      <c r="AS146" s="50"/>
      <c r="AT146" s="50"/>
      <c r="AU146" s="26" t="s">
        <v>109</v>
      </c>
      <c r="AV146" s="26"/>
      <c r="AW146" s="26"/>
      <c r="AX146" s="26"/>
      <c r="AY146" s="26"/>
      <c r="AZ146" s="30" t="s">
        <v>110</v>
      </c>
      <c r="BA146" s="30"/>
      <c r="BB146" s="30"/>
      <c r="BC146" s="30"/>
      <c r="BD146" s="30"/>
      <c r="BE146" s="50" t="s">
        <v>185</v>
      </c>
      <c r="BF146" s="50"/>
      <c r="BG146" s="50"/>
      <c r="BH146" s="50"/>
      <c r="BI146" s="50"/>
      <c r="CA146" t="s">
        <v>39</v>
      </c>
    </row>
    <row r="147" spans="1:79" s="6" customFormat="1" ht="14.25" x14ac:dyDescent="0.2">
      <c r="A147" s="85">
        <v>0</v>
      </c>
      <c r="B147" s="86"/>
      <c r="C147" s="86"/>
      <c r="D147" s="110" t="s">
        <v>184</v>
      </c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F147" s="111"/>
      <c r="AG147" s="111"/>
      <c r="AH147" s="111"/>
      <c r="AI147" s="111"/>
      <c r="AJ147" s="111"/>
      <c r="AK147" s="111"/>
      <c r="AL147" s="111"/>
      <c r="AM147" s="111"/>
      <c r="AN147" s="111"/>
      <c r="AO147" s="111"/>
      <c r="AP147" s="111"/>
      <c r="AQ147" s="111"/>
      <c r="AR147" s="111"/>
      <c r="AS147" s="111"/>
      <c r="AT147" s="111"/>
      <c r="AU147" s="111"/>
      <c r="AV147" s="111"/>
      <c r="AW147" s="111"/>
      <c r="AX147" s="111"/>
      <c r="AY147" s="111"/>
      <c r="AZ147" s="111"/>
      <c r="BA147" s="111"/>
      <c r="BB147" s="111"/>
      <c r="BC147" s="111"/>
      <c r="BD147" s="111"/>
      <c r="BE147" s="111"/>
      <c r="BF147" s="111"/>
      <c r="BG147" s="111"/>
      <c r="BH147" s="111"/>
      <c r="BI147" s="111"/>
      <c r="CA147" s="6" t="s">
        <v>40</v>
      </c>
    </row>
    <row r="148" spans="1:79" s="98" customFormat="1" ht="14.25" customHeight="1" x14ac:dyDescent="0.2">
      <c r="A148" s="88">
        <v>1</v>
      </c>
      <c r="B148" s="89"/>
      <c r="C148" s="89"/>
      <c r="D148" s="113" t="s">
        <v>186</v>
      </c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3"/>
      <c r="Q148" s="27" t="s">
        <v>187</v>
      </c>
      <c r="R148" s="27"/>
      <c r="S148" s="27"/>
      <c r="T148" s="27"/>
      <c r="U148" s="27"/>
      <c r="V148" s="113" t="s">
        <v>188</v>
      </c>
      <c r="W148" s="92"/>
      <c r="X148" s="92"/>
      <c r="Y148" s="92"/>
      <c r="Z148" s="92"/>
      <c r="AA148" s="92"/>
      <c r="AB148" s="92"/>
      <c r="AC148" s="92"/>
      <c r="AD148" s="92"/>
      <c r="AE148" s="93"/>
      <c r="AF148" s="114">
        <v>0</v>
      </c>
      <c r="AG148" s="114"/>
      <c r="AH148" s="114"/>
      <c r="AI148" s="114"/>
      <c r="AJ148" s="114"/>
      <c r="AK148" s="114">
        <v>4000000</v>
      </c>
      <c r="AL148" s="114"/>
      <c r="AM148" s="114"/>
      <c r="AN148" s="114"/>
      <c r="AO148" s="114"/>
      <c r="AP148" s="114">
        <v>4000000</v>
      </c>
      <c r="AQ148" s="114"/>
      <c r="AR148" s="114"/>
      <c r="AS148" s="114"/>
      <c r="AT148" s="114"/>
      <c r="AU148" s="114">
        <v>0</v>
      </c>
      <c r="AV148" s="114"/>
      <c r="AW148" s="114"/>
      <c r="AX148" s="114"/>
      <c r="AY148" s="114"/>
      <c r="AZ148" s="114">
        <v>0</v>
      </c>
      <c r="BA148" s="114"/>
      <c r="BB148" s="114"/>
      <c r="BC148" s="114"/>
      <c r="BD148" s="114"/>
      <c r="BE148" s="114">
        <v>0</v>
      </c>
      <c r="BF148" s="114"/>
      <c r="BG148" s="114"/>
      <c r="BH148" s="114"/>
      <c r="BI148" s="114"/>
    </row>
    <row r="149" spans="1:79" s="98" customFormat="1" ht="30" customHeight="1" x14ac:dyDescent="0.2">
      <c r="A149" s="88">
        <v>2</v>
      </c>
      <c r="B149" s="89"/>
      <c r="C149" s="89"/>
      <c r="D149" s="113" t="s">
        <v>189</v>
      </c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3"/>
      <c r="Q149" s="27" t="s">
        <v>187</v>
      </c>
      <c r="R149" s="27"/>
      <c r="S149" s="27"/>
      <c r="T149" s="27"/>
      <c r="U149" s="27"/>
      <c r="V149" s="113" t="s">
        <v>188</v>
      </c>
      <c r="W149" s="92"/>
      <c r="X149" s="92"/>
      <c r="Y149" s="92"/>
      <c r="Z149" s="92"/>
      <c r="AA149" s="92"/>
      <c r="AB149" s="92"/>
      <c r="AC149" s="92"/>
      <c r="AD149" s="92"/>
      <c r="AE149" s="93"/>
      <c r="AF149" s="114">
        <v>0</v>
      </c>
      <c r="AG149" s="114"/>
      <c r="AH149" s="114"/>
      <c r="AI149" s="114"/>
      <c r="AJ149" s="114"/>
      <c r="AK149" s="114">
        <v>0</v>
      </c>
      <c r="AL149" s="114"/>
      <c r="AM149" s="114"/>
      <c r="AN149" s="114"/>
      <c r="AO149" s="114"/>
      <c r="AP149" s="114">
        <v>0</v>
      </c>
      <c r="AQ149" s="114"/>
      <c r="AR149" s="114"/>
      <c r="AS149" s="114"/>
      <c r="AT149" s="114"/>
      <c r="AU149" s="114">
        <v>0</v>
      </c>
      <c r="AV149" s="114"/>
      <c r="AW149" s="114"/>
      <c r="AX149" s="114"/>
      <c r="AY149" s="114"/>
      <c r="AZ149" s="114">
        <v>0</v>
      </c>
      <c r="BA149" s="114"/>
      <c r="BB149" s="114"/>
      <c r="BC149" s="114"/>
      <c r="BD149" s="114"/>
      <c r="BE149" s="114">
        <v>0</v>
      </c>
      <c r="BF149" s="114"/>
      <c r="BG149" s="114"/>
      <c r="BH149" s="114"/>
      <c r="BI149" s="114"/>
    </row>
    <row r="150" spans="1:79" s="98" customFormat="1" ht="45" customHeight="1" x14ac:dyDescent="0.2">
      <c r="A150" s="88">
        <v>3</v>
      </c>
      <c r="B150" s="89"/>
      <c r="C150" s="89"/>
      <c r="D150" s="113" t="s">
        <v>190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187</v>
      </c>
      <c r="R150" s="27"/>
      <c r="S150" s="27"/>
      <c r="T150" s="27"/>
      <c r="U150" s="27"/>
      <c r="V150" s="113" t="s">
        <v>188</v>
      </c>
      <c r="W150" s="92"/>
      <c r="X150" s="92"/>
      <c r="Y150" s="92"/>
      <c r="Z150" s="92"/>
      <c r="AA150" s="92"/>
      <c r="AB150" s="92"/>
      <c r="AC150" s="92"/>
      <c r="AD150" s="92"/>
      <c r="AE150" s="93"/>
      <c r="AF150" s="114">
        <v>200000</v>
      </c>
      <c r="AG150" s="114"/>
      <c r="AH150" s="114"/>
      <c r="AI150" s="114"/>
      <c r="AJ150" s="114"/>
      <c r="AK150" s="114">
        <v>0</v>
      </c>
      <c r="AL150" s="114"/>
      <c r="AM150" s="114"/>
      <c r="AN150" s="114"/>
      <c r="AO150" s="114"/>
      <c r="AP150" s="114">
        <v>200000</v>
      </c>
      <c r="AQ150" s="114"/>
      <c r="AR150" s="114"/>
      <c r="AS150" s="114"/>
      <c r="AT150" s="114"/>
      <c r="AU150" s="114">
        <v>200000</v>
      </c>
      <c r="AV150" s="114"/>
      <c r="AW150" s="114"/>
      <c r="AX150" s="114"/>
      <c r="AY150" s="114"/>
      <c r="AZ150" s="114">
        <v>0</v>
      </c>
      <c r="BA150" s="114"/>
      <c r="BB150" s="114"/>
      <c r="BC150" s="114"/>
      <c r="BD150" s="114"/>
      <c r="BE150" s="114">
        <v>200000</v>
      </c>
      <c r="BF150" s="114"/>
      <c r="BG150" s="114"/>
      <c r="BH150" s="114"/>
      <c r="BI150" s="114"/>
    </row>
    <row r="151" spans="1:79" s="98" customFormat="1" ht="30" customHeight="1" x14ac:dyDescent="0.2">
      <c r="A151" s="88">
        <v>4</v>
      </c>
      <c r="B151" s="89"/>
      <c r="C151" s="89"/>
      <c r="D151" s="113" t="s">
        <v>191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3"/>
      <c r="Q151" s="27" t="s">
        <v>187</v>
      </c>
      <c r="R151" s="27"/>
      <c r="S151" s="27"/>
      <c r="T151" s="27"/>
      <c r="U151" s="27"/>
      <c r="V151" s="113" t="s">
        <v>188</v>
      </c>
      <c r="W151" s="92"/>
      <c r="X151" s="92"/>
      <c r="Y151" s="92"/>
      <c r="Z151" s="92"/>
      <c r="AA151" s="92"/>
      <c r="AB151" s="92"/>
      <c r="AC151" s="92"/>
      <c r="AD151" s="92"/>
      <c r="AE151" s="93"/>
      <c r="AF151" s="114">
        <v>0</v>
      </c>
      <c r="AG151" s="114"/>
      <c r="AH151" s="114"/>
      <c r="AI151" s="114"/>
      <c r="AJ151" s="114"/>
      <c r="AK151" s="114">
        <v>0</v>
      </c>
      <c r="AL151" s="114"/>
      <c r="AM151" s="114"/>
      <c r="AN151" s="114"/>
      <c r="AO151" s="114"/>
      <c r="AP151" s="114">
        <v>0</v>
      </c>
      <c r="AQ151" s="114"/>
      <c r="AR151" s="114"/>
      <c r="AS151" s="114"/>
      <c r="AT151" s="114"/>
      <c r="AU151" s="114">
        <v>0</v>
      </c>
      <c r="AV151" s="114"/>
      <c r="AW151" s="114"/>
      <c r="AX151" s="114"/>
      <c r="AY151" s="114"/>
      <c r="AZ151" s="114">
        <v>0</v>
      </c>
      <c r="BA151" s="114"/>
      <c r="BB151" s="114"/>
      <c r="BC151" s="114"/>
      <c r="BD151" s="114"/>
      <c r="BE151" s="114">
        <v>0</v>
      </c>
      <c r="BF151" s="114"/>
      <c r="BG151" s="114"/>
      <c r="BH151" s="114"/>
      <c r="BI151" s="114"/>
    </row>
    <row r="152" spans="1:79" s="98" customFormat="1" ht="60" customHeight="1" x14ac:dyDescent="0.2">
      <c r="A152" s="88">
        <v>5</v>
      </c>
      <c r="B152" s="89"/>
      <c r="C152" s="89"/>
      <c r="D152" s="113" t="s">
        <v>192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27" t="s">
        <v>187</v>
      </c>
      <c r="R152" s="27"/>
      <c r="S152" s="27"/>
      <c r="T152" s="27"/>
      <c r="U152" s="27"/>
      <c r="V152" s="113" t="s">
        <v>188</v>
      </c>
      <c r="W152" s="92"/>
      <c r="X152" s="92"/>
      <c r="Y152" s="92"/>
      <c r="Z152" s="92"/>
      <c r="AA152" s="92"/>
      <c r="AB152" s="92"/>
      <c r="AC152" s="92"/>
      <c r="AD152" s="92"/>
      <c r="AE152" s="93"/>
      <c r="AF152" s="114">
        <v>0</v>
      </c>
      <c r="AG152" s="114"/>
      <c r="AH152" s="114"/>
      <c r="AI152" s="114"/>
      <c r="AJ152" s="114"/>
      <c r="AK152" s="114">
        <v>0</v>
      </c>
      <c r="AL152" s="114"/>
      <c r="AM152" s="114"/>
      <c r="AN152" s="114"/>
      <c r="AO152" s="114"/>
      <c r="AP152" s="114">
        <v>0</v>
      </c>
      <c r="AQ152" s="114"/>
      <c r="AR152" s="114"/>
      <c r="AS152" s="114"/>
      <c r="AT152" s="114"/>
      <c r="AU152" s="114">
        <v>0</v>
      </c>
      <c r="AV152" s="114"/>
      <c r="AW152" s="114"/>
      <c r="AX152" s="114"/>
      <c r="AY152" s="114"/>
      <c r="AZ152" s="114">
        <v>18000000</v>
      </c>
      <c r="BA152" s="114"/>
      <c r="BB152" s="114"/>
      <c r="BC152" s="114"/>
      <c r="BD152" s="114"/>
      <c r="BE152" s="114">
        <v>18000000</v>
      </c>
      <c r="BF152" s="114"/>
      <c r="BG152" s="114"/>
      <c r="BH152" s="114"/>
      <c r="BI152" s="114"/>
    </row>
    <row r="153" spans="1:79" s="6" customFormat="1" ht="14.25" x14ac:dyDescent="0.2">
      <c r="A153" s="85">
        <v>0</v>
      </c>
      <c r="B153" s="86"/>
      <c r="C153" s="86"/>
      <c r="D153" s="112" t="s">
        <v>193</v>
      </c>
      <c r="E153" s="100"/>
      <c r="F153" s="100"/>
      <c r="G153" s="100"/>
      <c r="H153" s="100"/>
      <c r="I153" s="100"/>
      <c r="J153" s="100"/>
      <c r="K153" s="100"/>
      <c r="L153" s="100"/>
      <c r="M153" s="100"/>
      <c r="N153" s="100"/>
      <c r="O153" s="100"/>
      <c r="P153" s="101"/>
      <c r="Q153" s="110"/>
      <c r="R153" s="110"/>
      <c r="S153" s="110"/>
      <c r="T153" s="110"/>
      <c r="U153" s="110"/>
      <c r="V153" s="112"/>
      <c r="W153" s="100"/>
      <c r="X153" s="100"/>
      <c r="Y153" s="100"/>
      <c r="Z153" s="100"/>
      <c r="AA153" s="100"/>
      <c r="AB153" s="100"/>
      <c r="AC153" s="100"/>
      <c r="AD153" s="100"/>
      <c r="AE153" s="101"/>
      <c r="AF153" s="111"/>
      <c r="AG153" s="111"/>
      <c r="AH153" s="111"/>
      <c r="AI153" s="111"/>
      <c r="AJ153" s="111"/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111"/>
      <c r="BD153" s="111"/>
      <c r="BE153" s="111"/>
      <c r="BF153" s="111"/>
      <c r="BG153" s="111"/>
      <c r="BH153" s="111"/>
      <c r="BI153" s="111"/>
    </row>
    <row r="154" spans="1:79" s="98" customFormat="1" ht="14.25" customHeight="1" x14ac:dyDescent="0.2">
      <c r="A154" s="88">
        <v>6</v>
      </c>
      <c r="B154" s="89"/>
      <c r="C154" s="89"/>
      <c r="D154" s="113" t="s">
        <v>194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27" t="s">
        <v>195</v>
      </c>
      <c r="R154" s="27"/>
      <c r="S154" s="27"/>
      <c r="T154" s="27"/>
      <c r="U154" s="27"/>
      <c r="V154" s="113" t="s">
        <v>196</v>
      </c>
      <c r="W154" s="92"/>
      <c r="X154" s="92"/>
      <c r="Y154" s="92"/>
      <c r="Z154" s="92"/>
      <c r="AA154" s="92"/>
      <c r="AB154" s="92"/>
      <c r="AC154" s="92"/>
      <c r="AD154" s="92"/>
      <c r="AE154" s="93"/>
      <c r="AF154" s="114">
        <v>0</v>
      </c>
      <c r="AG154" s="114"/>
      <c r="AH154" s="114"/>
      <c r="AI154" s="114"/>
      <c r="AJ154" s="114"/>
      <c r="AK154" s="114">
        <v>1</v>
      </c>
      <c r="AL154" s="114"/>
      <c r="AM154" s="114"/>
      <c r="AN154" s="114"/>
      <c r="AO154" s="114"/>
      <c r="AP154" s="114">
        <v>1</v>
      </c>
      <c r="AQ154" s="114"/>
      <c r="AR154" s="114"/>
      <c r="AS154" s="114"/>
      <c r="AT154" s="114"/>
      <c r="AU154" s="114">
        <v>0</v>
      </c>
      <c r="AV154" s="114"/>
      <c r="AW154" s="114"/>
      <c r="AX154" s="114"/>
      <c r="AY154" s="114"/>
      <c r="AZ154" s="114">
        <v>0</v>
      </c>
      <c r="BA154" s="114"/>
      <c r="BB154" s="114"/>
      <c r="BC154" s="114"/>
      <c r="BD154" s="114"/>
      <c r="BE154" s="114">
        <v>0</v>
      </c>
      <c r="BF154" s="114"/>
      <c r="BG154" s="114"/>
      <c r="BH154" s="114"/>
      <c r="BI154" s="114"/>
    </row>
    <row r="155" spans="1:79" s="98" customFormat="1" ht="30" customHeight="1" x14ac:dyDescent="0.2">
      <c r="A155" s="88">
        <v>7</v>
      </c>
      <c r="B155" s="89"/>
      <c r="C155" s="89"/>
      <c r="D155" s="113" t="s">
        <v>197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3"/>
      <c r="Q155" s="27" t="s">
        <v>195</v>
      </c>
      <c r="R155" s="27"/>
      <c r="S155" s="27"/>
      <c r="T155" s="27"/>
      <c r="U155" s="27"/>
      <c r="V155" s="113" t="s">
        <v>196</v>
      </c>
      <c r="W155" s="92"/>
      <c r="X155" s="92"/>
      <c r="Y155" s="92"/>
      <c r="Z155" s="92"/>
      <c r="AA155" s="92"/>
      <c r="AB155" s="92"/>
      <c r="AC155" s="92"/>
      <c r="AD155" s="92"/>
      <c r="AE155" s="93"/>
      <c r="AF155" s="114">
        <v>0</v>
      </c>
      <c r="AG155" s="114"/>
      <c r="AH155" s="114"/>
      <c r="AI155" s="114"/>
      <c r="AJ155" s="114"/>
      <c r="AK155" s="114">
        <v>0</v>
      </c>
      <c r="AL155" s="114"/>
      <c r="AM155" s="114"/>
      <c r="AN155" s="114"/>
      <c r="AO155" s="114"/>
      <c r="AP155" s="114">
        <v>0</v>
      </c>
      <c r="AQ155" s="114"/>
      <c r="AR155" s="114"/>
      <c r="AS155" s="114"/>
      <c r="AT155" s="114"/>
      <c r="AU155" s="114">
        <v>0</v>
      </c>
      <c r="AV155" s="114"/>
      <c r="AW155" s="114"/>
      <c r="AX155" s="114"/>
      <c r="AY155" s="114"/>
      <c r="AZ155" s="114">
        <v>0</v>
      </c>
      <c r="BA155" s="114"/>
      <c r="BB155" s="114"/>
      <c r="BC155" s="114"/>
      <c r="BD155" s="114"/>
      <c r="BE155" s="114">
        <v>0</v>
      </c>
      <c r="BF155" s="114"/>
      <c r="BG155" s="114"/>
      <c r="BH155" s="114"/>
      <c r="BI155" s="114"/>
    </row>
    <row r="156" spans="1:79" s="98" customFormat="1" ht="45" customHeight="1" x14ac:dyDescent="0.2">
      <c r="A156" s="88">
        <v>8</v>
      </c>
      <c r="B156" s="89"/>
      <c r="C156" s="89"/>
      <c r="D156" s="113" t="s">
        <v>198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27" t="s">
        <v>195</v>
      </c>
      <c r="R156" s="27"/>
      <c r="S156" s="27"/>
      <c r="T156" s="27"/>
      <c r="U156" s="27"/>
      <c r="V156" s="113" t="s">
        <v>196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4">
        <v>4</v>
      </c>
      <c r="AG156" s="114"/>
      <c r="AH156" s="114"/>
      <c r="AI156" s="114"/>
      <c r="AJ156" s="114"/>
      <c r="AK156" s="114">
        <v>0</v>
      </c>
      <c r="AL156" s="114"/>
      <c r="AM156" s="114"/>
      <c r="AN156" s="114"/>
      <c r="AO156" s="114"/>
      <c r="AP156" s="114">
        <v>4</v>
      </c>
      <c r="AQ156" s="114"/>
      <c r="AR156" s="114"/>
      <c r="AS156" s="114"/>
      <c r="AT156" s="114"/>
      <c r="AU156" s="114">
        <v>4</v>
      </c>
      <c r="AV156" s="114"/>
      <c r="AW156" s="114"/>
      <c r="AX156" s="114"/>
      <c r="AY156" s="114"/>
      <c r="AZ156" s="114">
        <v>0</v>
      </c>
      <c r="BA156" s="114"/>
      <c r="BB156" s="114"/>
      <c r="BC156" s="114"/>
      <c r="BD156" s="114"/>
      <c r="BE156" s="114">
        <v>4</v>
      </c>
      <c r="BF156" s="114"/>
      <c r="BG156" s="114"/>
      <c r="BH156" s="114"/>
      <c r="BI156" s="114"/>
    </row>
    <row r="157" spans="1:79" s="98" customFormat="1" ht="15" customHeight="1" x14ac:dyDescent="0.2">
      <c r="A157" s="88">
        <v>9</v>
      </c>
      <c r="B157" s="89"/>
      <c r="C157" s="89"/>
      <c r="D157" s="113" t="s">
        <v>199</v>
      </c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3"/>
      <c r="Q157" s="27" t="s">
        <v>195</v>
      </c>
      <c r="R157" s="27"/>
      <c r="S157" s="27"/>
      <c r="T157" s="27"/>
      <c r="U157" s="27"/>
      <c r="V157" s="113" t="s">
        <v>196</v>
      </c>
      <c r="W157" s="92"/>
      <c r="X157" s="92"/>
      <c r="Y157" s="92"/>
      <c r="Z157" s="92"/>
      <c r="AA157" s="92"/>
      <c r="AB157" s="92"/>
      <c r="AC157" s="92"/>
      <c r="AD157" s="92"/>
      <c r="AE157" s="93"/>
      <c r="AF157" s="114">
        <v>0</v>
      </c>
      <c r="AG157" s="114"/>
      <c r="AH157" s="114"/>
      <c r="AI157" s="114"/>
      <c r="AJ157" s="114"/>
      <c r="AK157" s="114">
        <v>0</v>
      </c>
      <c r="AL157" s="114"/>
      <c r="AM157" s="114"/>
      <c r="AN157" s="114"/>
      <c r="AO157" s="114"/>
      <c r="AP157" s="114">
        <v>0</v>
      </c>
      <c r="AQ157" s="114"/>
      <c r="AR157" s="114"/>
      <c r="AS157" s="114"/>
      <c r="AT157" s="114"/>
      <c r="AU157" s="114">
        <v>0</v>
      </c>
      <c r="AV157" s="114"/>
      <c r="AW157" s="114"/>
      <c r="AX157" s="114"/>
      <c r="AY157" s="114"/>
      <c r="AZ157" s="114">
        <v>0</v>
      </c>
      <c r="BA157" s="114"/>
      <c r="BB157" s="114"/>
      <c r="BC157" s="114"/>
      <c r="BD157" s="114"/>
      <c r="BE157" s="114">
        <v>0</v>
      </c>
      <c r="BF157" s="114"/>
      <c r="BG157" s="114"/>
      <c r="BH157" s="114"/>
      <c r="BI157" s="114"/>
    </row>
    <row r="158" spans="1:79" s="98" customFormat="1" ht="45" customHeight="1" x14ac:dyDescent="0.2">
      <c r="A158" s="88">
        <v>10</v>
      </c>
      <c r="B158" s="89"/>
      <c r="C158" s="89"/>
      <c r="D158" s="113" t="s">
        <v>200</v>
      </c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  <c r="Q158" s="27" t="s">
        <v>195</v>
      </c>
      <c r="R158" s="27"/>
      <c r="S158" s="27"/>
      <c r="T158" s="27"/>
      <c r="U158" s="27"/>
      <c r="V158" s="113" t="s">
        <v>196</v>
      </c>
      <c r="W158" s="92"/>
      <c r="X158" s="92"/>
      <c r="Y158" s="92"/>
      <c r="Z158" s="92"/>
      <c r="AA158" s="92"/>
      <c r="AB158" s="92"/>
      <c r="AC158" s="92"/>
      <c r="AD158" s="92"/>
      <c r="AE158" s="93"/>
      <c r="AF158" s="114">
        <v>0</v>
      </c>
      <c r="AG158" s="114"/>
      <c r="AH158" s="114"/>
      <c r="AI158" s="114"/>
      <c r="AJ158" s="114"/>
      <c r="AK158" s="114">
        <v>0</v>
      </c>
      <c r="AL158" s="114"/>
      <c r="AM158" s="114"/>
      <c r="AN158" s="114"/>
      <c r="AO158" s="114"/>
      <c r="AP158" s="114">
        <v>0</v>
      </c>
      <c r="AQ158" s="114"/>
      <c r="AR158" s="114"/>
      <c r="AS158" s="114"/>
      <c r="AT158" s="114"/>
      <c r="AU158" s="114">
        <v>0</v>
      </c>
      <c r="AV158" s="114"/>
      <c r="AW158" s="114"/>
      <c r="AX158" s="114"/>
      <c r="AY158" s="114"/>
      <c r="AZ158" s="114">
        <v>1</v>
      </c>
      <c r="BA158" s="114"/>
      <c r="BB158" s="114"/>
      <c r="BC158" s="114"/>
      <c r="BD158" s="114"/>
      <c r="BE158" s="114">
        <v>1</v>
      </c>
      <c r="BF158" s="114"/>
      <c r="BG158" s="114"/>
      <c r="BH158" s="114"/>
      <c r="BI158" s="114"/>
    </row>
    <row r="159" spans="1:79" s="6" customFormat="1" ht="14.25" x14ac:dyDescent="0.2">
      <c r="A159" s="85">
        <v>0</v>
      </c>
      <c r="B159" s="86"/>
      <c r="C159" s="86"/>
      <c r="D159" s="112" t="s">
        <v>201</v>
      </c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1"/>
      <c r="Q159" s="110"/>
      <c r="R159" s="110"/>
      <c r="S159" s="110"/>
      <c r="T159" s="110"/>
      <c r="U159" s="110"/>
      <c r="V159" s="112"/>
      <c r="W159" s="100"/>
      <c r="X159" s="100"/>
      <c r="Y159" s="100"/>
      <c r="Z159" s="100"/>
      <c r="AA159" s="100"/>
      <c r="AB159" s="100"/>
      <c r="AC159" s="100"/>
      <c r="AD159" s="100"/>
      <c r="AE159" s="101"/>
      <c r="AF159" s="111"/>
      <c r="AG159" s="111"/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1"/>
      <c r="AS159" s="111"/>
      <c r="AT159" s="111"/>
      <c r="AU159" s="111"/>
      <c r="AV159" s="111"/>
      <c r="AW159" s="111"/>
      <c r="AX159" s="111"/>
      <c r="AY159" s="111"/>
      <c r="AZ159" s="111"/>
      <c r="BA159" s="111"/>
      <c r="BB159" s="111"/>
      <c r="BC159" s="111"/>
      <c r="BD159" s="111"/>
      <c r="BE159" s="111"/>
      <c r="BF159" s="111"/>
      <c r="BG159" s="111"/>
      <c r="BH159" s="111"/>
      <c r="BI159" s="111"/>
    </row>
    <row r="160" spans="1:79" s="98" customFormat="1" ht="42.75" customHeight="1" x14ac:dyDescent="0.2">
      <c r="A160" s="88">
        <v>11</v>
      </c>
      <c r="B160" s="89"/>
      <c r="C160" s="89"/>
      <c r="D160" s="113" t="s">
        <v>202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3"/>
      <c r="Q160" s="27" t="s">
        <v>187</v>
      </c>
      <c r="R160" s="27"/>
      <c r="S160" s="27"/>
      <c r="T160" s="27"/>
      <c r="U160" s="27"/>
      <c r="V160" s="113" t="s">
        <v>203</v>
      </c>
      <c r="W160" s="92"/>
      <c r="X160" s="92"/>
      <c r="Y160" s="92"/>
      <c r="Z160" s="92"/>
      <c r="AA160" s="92"/>
      <c r="AB160" s="92"/>
      <c r="AC160" s="92"/>
      <c r="AD160" s="92"/>
      <c r="AE160" s="93"/>
      <c r="AF160" s="114">
        <v>0</v>
      </c>
      <c r="AG160" s="114"/>
      <c r="AH160" s="114"/>
      <c r="AI160" s="114"/>
      <c r="AJ160" s="114"/>
      <c r="AK160" s="114">
        <v>4000000</v>
      </c>
      <c r="AL160" s="114"/>
      <c r="AM160" s="114"/>
      <c r="AN160" s="114"/>
      <c r="AO160" s="114"/>
      <c r="AP160" s="114">
        <v>4000000</v>
      </c>
      <c r="AQ160" s="114"/>
      <c r="AR160" s="114"/>
      <c r="AS160" s="114"/>
      <c r="AT160" s="114"/>
      <c r="AU160" s="114">
        <v>0</v>
      </c>
      <c r="AV160" s="114"/>
      <c r="AW160" s="114"/>
      <c r="AX160" s="114"/>
      <c r="AY160" s="114"/>
      <c r="AZ160" s="114">
        <v>0</v>
      </c>
      <c r="BA160" s="114"/>
      <c r="BB160" s="114"/>
      <c r="BC160" s="114"/>
      <c r="BD160" s="114"/>
      <c r="BE160" s="114">
        <v>0</v>
      </c>
      <c r="BF160" s="114"/>
      <c r="BG160" s="114"/>
      <c r="BH160" s="114"/>
      <c r="BI160" s="114"/>
    </row>
    <row r="161" spans="1:79" s="98" customFormat="1" ht="45" customHeight="1" x14ac:dyDescent="0.2">
      <c r="A161" s="88">
        <v>12</v>
      </c>
      <c r="B161" s="89"/>
      <c r="C161" s="89"/>
      <c r="D161" s="113" t="s">
        <v>204</v>
      </c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3"/>
      <c r="Q161" s="27" t="s">
        <v>187</v>
      </c>
      <c r="R161" s="27"/>
      <c r="S161" s="27"/>
      <c r="T161" s="27"/>
      <c r="U161" s="27"/>
      <c r="V161" s="113" t="s">
        <v>203</v>
      </c>
      <c r="W161" s="92"/>
      <c r="X161" s="92"/>
      <c r="Y161" s="92"/>
      <c r="Z161" s="92"/>
      <c r="AA161" s="92"/>
      <c r="AB161" s="92"/>
      <c r="AC161" s="92"/>
      <c r="AD161" s="92"/>
      <c r="AE161" s="93"/>
      <c r="AF161" s="114">
        <v>0</v>
      </c>
      <c r="AG161" s="114"/>
      <c r="AH161" s="114"/>
      <c r="AI161" s="114"/>
      <c r="AJ161" s="114"/>
      <c r="AK161" s="114">
        <v>0</v>
      </c>
      <c r="AL161" s="114"/>
      <c r="AM161" s="114"/>
      <c r="AN161" s="114"/>
      <c r="AO161" s="114"/>
      <c r="AP161" s="114">
        <v>0</v>
      </c>
      <c r="AQ161" s="114"/>
      <c r="AR161" s="114"/>
      <c r="AS161" s="114"/>
      <c r="AT161" s="114"/>
      <c r="AU161" s="114">
        <v>0</v>
      </c>
      <c r="AV161" s="114"/>
      <c r="AW161" s="114"/>
      <c r="AX161" s="114"/>
      <c r="AY161" s="114"/>
      <c r="AZ161" s="114">
        <v>0</v>
      </c>
      <c r="BA161" s="114"/>
      <c r="BB161" s="114"/>
      <c r="BC161" s="114"/>
      <c r="BD161" s="114"/>
      <c r="BE161" s="114">
        <v>0</v>
      </c>
      <c r="BF161" s="114"/>
      <c r="BG161" s="114"/>
      <c r="BH161" s="114"/>
      <c r="BI161" s="114"/>
    </row>
    <row r="162" spans="1:79" s="98" customFormat="1" ht="60" customHeight="1" x14ac:dyDescent="0.2">
      <c r="A162" s="88">
        <v>13</v>
      </c>
      <c r="B162" s="89"/>
      <c r="C162" s="89"/>
      <c r="D162" s="113" t="s">
        <v>205</v>
      </c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3"/>
      <c r="Q162" s="27" t="s">
        <v>187</v>
      </c>
      <c r="R162" s="27"/>
      <c r="S162" s="27"/>
      <c r="T162" s="27"/>
      <c r="U162" s="27"/>
      <c r="V162" s="113" t="s">
        <v>206</v>
      </c>
      <c r="W162" s="92"/>
      <c r="X162" s="92"/>
      <c r="Y162" s="92"/>
      <c r="Z162" s="92"/>
      <c r="AA162" s="92"/>
      <c r="AB162" s="92"/>
      <c r="AC162" s="92"/>
      <c r="AD162" s="92"/>
      <c r="AE162" s="93"/>
      <c r="AF162" s="114">
        <v>50000</v>
      </c>
      <c r="AG162" s="114"/>
      <c r="AH162" s="114"/>
      <c r="AI162" s="114"/>
      <c r="AJ162" s="114"/>
      <c r="AK162" s="114">
        <v>0</v>
      </c>
      <c r="AL162" s="114"/>
      <c r="AM162" s="114"/>
      <c r="AN162" s="114"/>
      <c r="AO162" s="114"/>
      <c r="AP162" s="114">
        <v>50000</v>
      </c>
      <c r="AQ162" s="114"/>
      <c r="AR162" s="114"/>
      <c r="AS162" s="114"/>
      <c r="AT162" s="114"/>
      <c r="AU162" s="114">
        <v>50000</v>
      </c>
      <c r="AV162" s="114"/>
      <c r="AW162" s="114"/>
      <c r="AX162" s="114"/>
      <c r="AY162" s="114"/>
      <c r="AZ162" s="114">
        <v>0</v>
      </c>
      <c r="BA162" s="114"/>
      <c r="BB162" s="114"/>
      <c r="BC162" s="114"/>
      <c r="BD162" s="114"/>
      <c r="BE162" s="114">
        <v>50000</v>
      </c>
      <c r="BF162" s="114"/>
      <c r="BG162" s="114"/>
      <c r="BH162" s="114"/>
      <c r="BI162" s="114"/>
    </row>
    <row r="163" spans="1:79" s="98" customFormat="1" ht="60" customHeight="1" x14ac:dyDescent="0.2">
      <c r="A163" s="88">
        <v>14</v>
      </c>
      <c r="B163" s="89"/>
      <c r="C163" s="89"/>
      <c r="D163" s="113" t="s">
        <v>207</v>
      </c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3"/>
      <c r="Q163" s="27" t="s">
        <v>187</v>
      </c>
      <c r="R163" s="27"/>
      <c r="S163" s="27"/>
      <c r="T163" s="27"/>
      <c r="U163" s="27"/>
      <c r="V163" s="113" t="s">
        <v>203</v>
      </c>
      <c r="W163" s="92"/>
      <c r="X163" s="92"/>
      <c r="Y163" s="92"/>
      <c r="Z163" s="92"/>
      <c r="AA163" s="92"/>
      <c r="AB163" s="92"/>
      <c r="AC163" s="92"/>
      <c r="AD163" s="92"/>
      <c r="AE163" s="93"/>
      <c r="AF163" s="114">
        <v>0</v>
      </c>
      <c r="AG163" s="114"/>
      <c r="AH163" s="114"/>
      <c r="AI163" s="114"/>
      <c r="AJ163" s="114"/>
      <c r="AK163" s="114">
        <v>0</v>
      </c>
      <c r="AL163" s="114"/>
      <c r="AM163" s="114"/>
      <c r="AN163" s="114"/>
      <c r="AO163" s="114"/>
      <c r="AP163" s="114">
        <v>0</v>
      </c>
      <c r="AQ163" s="114"/>
      <c r="AR163" s="114"/>
      <c r="AS163" s="114"/>
      <c r="AT163" s="114"/>
      <c r="AU163" s="114">
        <v>0</v>
      </c>
      <c r="AV163" s="114"/>
      <c r="AW163" s="114"/>
      <c r="AX163" s="114"/>
      <c r="AY163" s="114"/>
      <c r="AZ163" s="114">
        <v>0</v>
      </c>
      <c r="BA163" s="114"/>
      <c r="BB163" s="114"/>
      <c r="BC163" s="114"/>
      <c r="BD163" s="114"/>
      <c r="BE163" s="114">
        <v>0</v>
      </c>
      <c r="BF163" s="114"/>
      <c r="BG163" s="114"/>
      <c r="BH163" s="114"/>
      <c r="BI163" s="114"/>
    </row>
    <row r="164" spans="1:79" s="98" customFormat="1" ht="60" customHeight="1" x14ac:dyDescent="0.2">
      <c r="A164" s="88">
        <v>15</v>
      </c>
      <c r="B164" s="89"/>
      <c r="C164" s="89"/>
      <c r="D164" s="113" t="s">
        <v>208</v>
      </c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3"/>
      <c r="Q164" s="27" t="s">
        <v>187</v>
      </c>
      <c r="R164" s="27"/>
      <c r="S164" s="27"/>
      <c r="T164" s="27"/>
      <c r="U164" s="27"/>
      <c r="V164" s="113" t="s">
        <v>203</v>
      </c>
      <c r="W164" s="92"/>
      <c r="X164" s="92"/>
      <c r="Y164" s="92"/>
      <c r="Z164" s="92"/>
      <c r="AA164" s="92"/>
      <c r="AB164" s="92"/>
      <c r="AC164" s="92"/>
      <c r="AD164" s="92"/>
      <c r="AE164" s="93"/>
      <c r="AF164" s="114">
        <v>0</v>
      </c>
      <c r="AG164" s="114"/>
      <c r="AH164" s="114"/>
      <c r="AI164" s="114"/>
      <c r="AJ164" s="114"/>
      <c r="AK164" s="114">
        <v>0</v>
      </c>
      <c r="AL164" s="114"/>
      <c r="AM164" s="114"/>
      <c r="AN164" s="114"/>
      <c r="AO164" s="114"/>
      <c r="AP164" s="114">
        <v>0</v>
      </c>
      <c r="AQ164" s="114"/>
      <c r="AR164" s="114"/>
      <c r="AS164" s="114"/>
      <c r="AT164" s="114"/>
      <c r="AU164" s="114">
        <v>0</v>
      </c>
      <c r="AV164" s="114"/>
      <c r="AW164" s="114"/>
      <c r="AX164" s="114"/>
      <c r="AY164" s="114"/>
      <c r="AZ164" s="114">
        <v>18000000</v>
      </c>
      <c r="BA164" s="114"/>
      <c r="BB164" s="114"/>
      <c r="BC164" s="114"/>
      <c r="BD164" s="114"/>
      <c r="BE164" s="114">
        <v>18000000</v>
      </c>
      <c r="BF164" s="114"/>
      <c r="BG164" s="114"/>
      <c r="BH164" s="114"/>
      <c r="BI164" s="114"/>
    </row>
    <row r="165" spans="1:79" s="6" customFormat="1" ht="14.25" x14ac:dyDescent="0.2">
      <c r="A165" s="85">
        <v>0</v>
      </c>
      <c r="B165" s="86"/>
      <c r="C165" s="86"/>
      <c r="D165" s="112" t="s">
        <v>209</v>
      </c>
      <c r="E165" s="100"/>
      <c r="F165" s="100"/>
      <c r="G165" s="100"/>
      <c r="H165" s="100"/>
      <c r="I165" s="100"/>
      <c r="J165" s="100"/>
      <c r="K165" s="100"/>
      <c r="L165" s="100"/>
      <c r="M165" s="100"/>
      <c r="N165" s="100"/>
      <c r="O165" s="100"/>
      <c r="P165" s="101"/>
      <c r="Q165" s="110"/>
      <c r="R165" s="110"/>
      <c r="S165" s="110"/>
      <c r="T165" s="110"/>
      <c r="U165" s="110"/>
      <c r="V165" s="112"/>
      <c r="W165" s="100"/>
      <c r="X165" s="100"/>
      <c r="Y165" s="100"/>
      <c r="Z165" s="100"/>
      <c r="AA165" s="100"/>
      <c r="AB165" s="100"/>
      <c r="AC165" s="100"/>
      <c r="AD165" s="100"/>
      <c r="AE165" s="101"/>
      <c r="AF165" s="111"/>
      <c r="AG165" s="111"/>
      <c r="AH165" s="111"/>
      <c r="AI165" s="111"/>
      <c r="AJ165" s="111"/>
      <c r="AK165" s="111"/>
      <c r="AL165" s="111"/>
      <c r="AM165" s="111"/>
      <c r="AN165" s="111"/>
      <c r="AO165" s="111"/>
      <c r="AP165" s="111"/>
      <c r="AQ165" s="111"/>
      <c r="AR165" s="111"/>
      <c r="AS165" s="111"/>
      <c r="AT165" s="111"/>
      <c r="AU165" s="111"/>
      <c r="AV165" s="111"/>
      <c r="AW165" s="111"/>
      <c r="AX165" s="111"/>
      <c r="AY165" s="111"/>
      <c r="AZ165" s="111"/>
      <c r="BA165" s="111"/>
      <c r="BB165" s="111"/>
      <c r="BC165" s="111"/>
      <c r="BD165" s="111"/>
      <c r="BE165" s="111"/>
      <c r="BF165" s="111"/>
      <c r="BG165" s="111"/>
      <c r="BH165" s="111"/>
      <c r="BI165" s="111"/>
    </row>
    <row r="166" spans="1:79" s="98" customFormat="1" ht="42.75" customHeight="1" x14ac:dyDescent="0.2">
      <c r="A166" s="88">
        <v>16</v>
      </c>
      <c r="B166" s="89"/>
      <c r="C166" s="89"/>
      <c r="D166" s="113" t="s">
        <v>210</v>
      </c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3"/>
      <c r="Q166" s="27" t="s">
        <v>211</v>
      </c>
      <c r="R166" s="27"/>
      <c r="S166" s="27"/>
      <c r="T166" s="27"/>
      <c r="U166" s="27"/>
      <c r="V166" s="113" t="s">
        <v>212</v>
      </c>
      <c r="W166" s="92"/>
      <c r="X166" s="92"/>
      <c r="Y166" s="92"/>
      <c r="Z166" s="92"/>
      <c r="AA166" s="92"/>
      <c r="AB166" s="92"/>
      <c r="AC166" s="92"/>
      <c r="AD166" s="92"/>
      <c r="AE166" s="93"/>
      <c r="AF166" s="114">
        <v>100</v>
      </c>
      <c r="AG166" s="114"/>
      <c r="AH166" s="114"/>
      <c r="AI166" s="114"/>
      <c r="AJ166" s="114"/>
      <c r="AK166" s="114">
        <v>100</v>
      </c>
      <c r="AL166" s="114"/>
      <c r="AM166" s="114"/>
      <c r="AN166" s="114"/>
      <c r="AO166" s="114"/>
      <c r="AP166" s="114">
        <v>200</v>
      </c>
      <c r="AQ166" s="114"/>
      <c r="AR166" s="114"/>
      <c r="AS166" s="114"/>
      <c r="AT166" s="114"/>
      <c r="AU166" s="114">
        <v>100</v>
      </c>
      <c r="AV166" s="114"/>
      <c r="AW166" s="114"/>
      <c r="AX166" s="114"/>
      <c r="AY166" s="114"/>
      <c r="AZ166" s="114">
        <v>100</v>
      </c>
      <c r="BA166" s="114"/>
      <c r="BB166" s="114"/>
      <c r="BC166" s="114"/>
      <c r="BD166" s="114"/>
      <c r="BE166" s="114">
        <v>200</v>
      </c>
      <c r="BF166" s="114"/>
      <c r="BG166" s="114"/>
      <c r="BH166" s="114"/>
      <c r="BI166" s="114"/>
    </row>
    <row r="168" spans="1:79" ht="14.25" customHeight="1" x14ac:dyDescent="0.2">
      <c r="A168" s="29" t="s">
        <v>124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231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</row>
    <row r="170" spans="1:79" ht="12.95" customHeight="1" x14ac:dyDescent="0.2">
      <c r="A170" s="54" t="s">
        <v>19</v>
      </c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6"/>
      <c r="U170" s="27" t="s">
        <v>232</v>
      </c>
      <c r="V170" s="27"/>
      <c r="W170" s="27"/>
      <c r="X170" s="27"/>
      <c r="Y170" s="27"/>
      <c r="Z170" s="27"/>
      <c r="AA170" s="27"/>
      <c r="AB170" s="27"/>
      <c r="AC170" s="27"/>
      <c r="AD170" s="27"/>
      <c r="AE170" s="27" t="s">
        <v>235</v>
      </c>
      <c r="AF170" s="27"/>
      <c r="AG170" s="27"/>
      <c r="AH170" s="27"/>
      <c r="AI170" s="27"/>
      <c r="AJ170" s="27"/>
      <c r="AK170" s="27"/>
      <c r="AL170" s="27"/>
      <c r="AM170" s="27"/>
      <c r="AN170" s="27"/>
      <c r="AO170" s="27" t="s">
        <v>242</v>
      </c>
      <c r="AP170" s="27"/>
      <c r="AQ170" s="27"/>
      <c r="AR170" s="27"/>
      <c r="AS170" s="27"/>
      <c r="AT170" s="27"/>
      <c r="AU170" s="27"/>
      <c r="AV170" s="27"/>
      <c r="AW170" s="27"/>
      <c r="AX170" s="27"/>
      <c r="AY170" s="27" t="s">
        <v>253</v>
      </c>
      <c r="AZ170" s="27"/>
      <c r="BA170" s="27"/>
      <c r="BB170" s="27"/>
      <c r="BC170" s="27"/>
      <c r="BD170" s="27"/>
      <c r="BE170" s="27"/>
      <c r="BF170" s="27"/>
      <c r="BG170" s="27"/>
      <c r="BH170" s="27"/>
      <c r="BI170" s="27" t="s">
        <v>258</v>
      </c>
      <c r="BJ170" s="27"/>
      <c r="BK170" s="27"/>
      <c r="BL170" s="27"/>
      <c r="BM170" s="27"/>
      <c r="BN170" s="27"/>
      <c r="BO170" s="27"/>
      <c r="BP170" s="27"/>
      <c r="BQ170" s="27"/>
      <c r="BR170" s="27"/>
    </row>
    <row r="171" spans="1:79" ht="30" customHeight="1" x14ac:dyDescent="0.2">
      <c r="A171" s="57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9"/>
      <c r="U171" s="27" t="s">
        <v>4</v>
      </c>
      <c r="V171" s="27"/>
      <c r="W171" s="27"/>
      <c r="X171" s="27"/>
      <c r="Y171" s="27"/>
      <c r="Z171" s="27" t="s">
        <v>3</v>
      </c>
      <c r="AA171" s="27"/>
      <c r="AB171" s="27"/>
      <c r="AC171" s="27"/>
      <c r="AD171" s="27"/>
      <c r="AE171" s="27" t="s">
        <v>4</v>
      </c>
      <c r="AF171" s="27"/>
      <c r="AG171" s="27"/>
      <c r="AH171" s="27"/>
      <c r="AI171" s="27"/>
      <c r="AJ171" s="27" t="s">
        <v>3</v>
      </c>
      <c r="AK171" s="27"/>
      <c r="AL171" s="27"/>
      <c r="AM171" s="27"/>
      <c r="AN171" s="27"/>
      <c r="AO171" s="27" t="s">
        <v>4</v>
      </c>
      <c r="AP171" s="27"/>
      <c r="AQ171" s="27"/>
      <c r="AR171" s="27"/>
      <c r="AS171" s="27"/>
      <c r="AT171" s="27" t="s">
        <v>3</v>
      </c>
      <c r="AU171" s="27"/>
      <c r="AV171" s="27"/>
      <c r="AW171" s="27"/>
      <c r="AX171" s="27"/>
      <c r="AY171" s="27" t="s">
        <v>4</v>
      </c>
      <c r="AZ171" s="27"/>
      <c r="BA171" s="27"/>
      <c r="BB171" s="27"/>
      <c r="BC171" s="27"/>
      <c r="BD171" s="27" t="s">
        <v>3</v>
      </c>
      <c r="BE171" s="27"/>
      <c r="BF171" s="27"/>
      <c r="BG171" s="27"/>
      <c r="BH171" s="27"/>
      <c r="BI171" s="27" t="s">
        <v>4</v>
      </c>
      <c r="BJ171" s="27"/>
      <c r="BK171" s="27"/>
      <c r="BL171" s="27"/>
      <c r="BM171" s="27"/>
      <c r="BN171" s="27" t="s">
        <v>3</v>
      </c>
      <c r="BO171" s="27"/>
      <c r="BP171" s="27"/>
      <c r="BQ171" s="27"/>
      <c r="BR171" s="27"/>
    </row>
    <row r="172" spans="1:79" ht="15" customHeight="1" x14ac:dyDescent="0.2">
      <c r="A172" s="36">
        <v>1</v>
      </c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8"/>
      <c r="U172" s="27">
        <v>2</v>
      </c>
      <c r="V172" s="27"/>
      <c r="W172" s="27"/>
      <c r="X172" s="27"/>
      <c r="Y172" s="27"/>
      <c r="Z172" s="27">
        <v>3</v>
      </c>
      <c r="AA172" s="27"/>
      <c r="AB172" s="27"/>
      <c r="AC172" s="27"/>
      <c r="AD172" s="27"/>
      <c r="AE172" s="27">
        <v>4</v>
      </c>
      <c r="AF172" s="27"/>
      <c r="AG172" s="27"/>
      <c r="AH172" s="27"/>
      <c r="AI172" s="27"/>
      <c r="AJ172" s="27">
        <v>5</v>
      </c>
      <c r="AK172" s="27"/>
      <c r="AL172" s="27"/>
      <c r="AM172" s="27"/>
      <c r="AN172" s="27"/>
      <c r="AO172" s="27">
        <v>6</v>
      </c>
      <c r="AP172" s="27"/>
      <c r="AQ172" s="27"/>
      <c r="AR172" s="27"/>
      <c r="AS172" s="27"/>
      <c r="AT172" s="27">
        <v>7</v>
      </c>
      <c r="AU172" s="27"/>
      <c r="AV172" s="27"/>
      <c r="AW172" s="27"/>
      <c r="AX172" s="27"/>
      <c r="AY172" s="27">
        <v>8</v>
      </c>
      <c r="AZ172" s="27"/>
      <c r="BA172" s="27"/>
      <c r="BB172" s="27"/>
      <c r="BC172" s="27"/>
      <c r="BD172" s="27">
        <v>9</v>
      </c>
      <c r="BE172" s="27"/>
      <c r="BF172" s="27"/>
      <c r="BG172" s="27"/>
      <c r="BH172" s="27"/>
      <c r="BI172" s="27">
        <v>10</v>
      </c>
      <c r="BJ172" s="27"/>
      <c r="BK172" s="27"/>
      <c r="BL172" s="27"/>
      <c r="BM172" s="27"/>
      <c r="BN172" s="27">
        <v>11</v>
      </c>
      <c r="BO172" s="27"/>
      <c r="BP172" s="27"/>
      <c r="BQ172" s="27"/>
      <c r="BR172" s="27"/>
    </row>
    <row r="173" spans="1:79" s="1" customFormat="1" ht="15.75" hidden="1" customHeight="1" x14ac:dyDescent="0.2">
      <c r="A173" s="39" t="s">
        <v>57</v>
      </c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1"/>
      <c r="U173" s="26" t="s">
        <v>65</v>
      </c>
      <c r="V173" s="26"/>
      <c r="W173" s="26"/>
      <c r="X173" s="26"/>
      <c r="Y173" s="26"/>
      <c r="Z173" s="30" t="s">
        <v>66</v>
      </c>
      <c r="AA173" s="30"/>
      <c r="AB173" s="30"/>
      <c r="AC173" s="30"/>
      <c r="AD173" s="30"/>
      <c r="AE173" s="26" t="s">
        <v>67</v>
      </c>
      <c r="AF173" s="26"/>
      <c r="AG173" s="26"/>
      <c r="AH173" s="26"/>
      <c r="AI173" s="26"/>
      <c r="AJ173" s="30" t="s">
        <v>68</v>
      </c>
      <c r="AK173" s="30"/>
      <c r="AL173" s="30"/>
      <c r="AM173" s="30"/>
      <c r="AN173" s="30"/>
      <c r="AO173" s="26" t="s">
        <v>58</v>
      </c>
      <c r="AP173" s="26"/>
      <c r="AQ173" s="26"/>
      <c r="AR173" s="26"/>
      <c r="AS173" s="26"/>
      <c r="AT173" s="30" t="s">
        <v>59</v>
      </c>
      <c r="AU173" s="30"/>
      <c r="AV173" s="30"/>
      <c r="AW173" s="30"/>
      <c r="AX173" s="30"/>
      <c r="AY173" s="26" t="s">
        <v>60</v>
      </c>
      <c r="AZ173" s="26"/>
      <c r="BA173" s="26"/>
      <c r="BB173" s="26"/>
      <c r="BC173" s="26"/>
      <c r="BD173" s="30" t="s">
        <v>61</v>
      </c>
      <c r="BE173" s="30"/>
      <c r="BF173" s="30"/>
      <c r="BG173" s="30"/>
      <c r="BH173" s="30"/>
      <c r="BI173" s="26" t="s">
        <v>62</v>
      </c>
      <c r="BJ173" s="26"/>
      <c r="BK173" s="26"/>
      <c r="BL173" s="26"/>
      <c r="BM173" s="26"/>
      <c r="BN173" s="30" t="s">
        <v>63</v>
      </c>
      <c r="BO173" s="30"/>
      <c r="BP173" s="30"/>
      <c r="BQ173" s="30"/>
      <c r="BR173" s="30"/>
      <c r="CA173" t="s">
        <v>41</v>
      </c>
    </row>
    <row r="174" spans="1:79" s="6" customFormat="1" ht="12.75" customHeight="1" x14ac:dyDescent="0.2">
      <c r="A174" s="85" t="s">
        <v>147</v>
      </c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7"/>
      <c r="U174" s="115"/>
      <c r="V174" s="115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CA174" s="6" t="s">
        <v>42</v>
      </c>
    </row>
    <row r="175" spans="1:79" s="98" customFormat="1" ht="38.25" customHeight="1" x14ac:dyDescent="0.2">
      <c r="A175" s="91" t="s">
        <v>213</v>
      </c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3"/>
      <c r="U175" s="116" t="s">
        <v>173</v>
      </c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 t="s">
        <v>173</v>
      </c>
      <c r="AF175" s="116"/>
      <c r="AG175" s="116"/>
      <c r="AH175" s="116"/>
      <c r="AI175" s="116"/>
      <c r="AJ175" s="116"/>
      <c r="AK175" s="116"/>
      <c r="AL175" s="116"/>
      <c r="AM175" s="116"/>
      <c r="AN175" s="116"/>
      <c r="AO175" s="116" t="s">
        <v>173</v>
      </c>
      <c r="AP175" s="116"/>
      <c r="AQ175" s="116"/>
      <c r="AR175" s="116"/>
      <c r="AS175" s="116"/>
      <c r="AT175" s="116"/>
      <c r="AU175" s="116"/>
      <c r="AV175" s="116"/>
      <c r="AW175" s="116"/>
      <c r="AX175" s="116"/>
      <c r="AY175" s="116" t="s">
        <v>173</v>
      </c>
      <c r="AZ175" s="116"/>
      <c r="BA175" s="116"/>
      <c r="BB175" s="116"/>
      <c r="BC175" s="116"/>
      <c r="BD175" s="116"/>
      <c r="BE175" s="116"/>
      <c r="BF175" s="116"/>
      <c r="BG175" s="116"/>
      <c r="BH175" s="116"/>
      <c r="BI175" s="116" t="s">
        <v>173</v>
      </c>
      <c r="BJ175" s="116"/>
      <c r="BK175" s="116"/>
      <c r="BL175" s="116"/>
      <c r="BM175" s="116"/>
      <c r="BN175" s="116"/>
      <c r="BO175" s="116"/>
      <c r="BP175" s="116"/>
      <c r="BQ175" s="116"/>
      <c r="BR175" s="116"/>
    </row>
    <row r="178" spans="1:79" ht="14.25" customHeight="1" x14ac:dyDescent="0.2">
      <c r="A178" s="29" t="s">
        <v>125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</row>
    <row r="179" spans="1:79" ht="15" customHeight="1" x14ac:dyDescent="0.2">
      <c r="A179" s="54" t="s">
        <v>6</v>
      </c>
      <c r="B179" s="55"/>
      <c r="C179" s="55"/>
      <c r="D179" s="54" t="s">
        <v>10</v>
      </c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6"/>
      <c r="W179" s="27" t="s">
        <v>232</v>
      </c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 t="s">
        <v>236</v>
      </c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 t="s">
        <v>247</v>
      </c>
      <c r="AV179" s="27"/>
      <c r="AW179" s="27"/>
      <c r="AX179" s="27"/>
      <c r="AY179" s="27"/>
      <c r="AZ179" s="27"/>
      <c r="BA179" s="27" t="s">
        <v>254</v>
      </c>
      <c r="BB179" s="27"/>
      <c r="BC179" s="27"/>
      <c r="BD179" s="27"/>
      <c r="BE179" s="27"/>
      <c r="BF179" s="27"/>
      <c r="BG179" s="27" t="s">
        <v>263</v>
      </c>
      <c r="BH179" s="27"/>
      <c r="BI179" s="27"/>
      <c r="BJ179" s="27"/>
      <c r="BK179" s="27"/>
      <c r="BL179" s="27"/>
    </row>
    <row r="180" spans="1:79" ht="15" customHeight="1" x14ac:dyDescent="0.2">
      <c r="A180" s="70"/>
      <c r="B180" s="71"/>
      <c r="C180" s="71"/>
      <c r="D180" s="70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2"/>
      <c r="W180" s="27" t="s">
        <v>4</v>
      </c>
      <c r="X180" s="27"/>
      <c r="Y180" s="27"/>
      <c r="Z180" s="27"/>
      <c r="AA180" s="27"/>
      <c r="AB180" s="27"/>
      <c r="AC180" s="27" t="s">
        <v>3</v>
      </c>
      <c r="AD180" s="27"/>
      <c r="AE180" s="27"/>
      <c r="AF180" s="27"/>
      <c r="AG180" s="27"/>
      <c r="AH180" s="27"/>
      <c r="AI180" s="27" t="s">
        <v>4</v>
      </c>
      <c r="AJ180" s="27"/>
      <c r="AK180" s="27"/>
      <c r="AL180" s="27"/>
      <c r="AM180" s="27"/>
      <c r="AN180" s="27"/>
      <c r="AO180" s="27" t="s">
        <v>3</v>
      </c>
      <c r="AP180" s="27"/>
      <c r="AQ180" s="27"/>
      <c r="AR180" s="27"/>
      <c r="AS180" s="27"/>
      <c r="AT180" s="27"/>
      <c r="AU180" s="73" t="s">
        <v>4</v>
      </c>
      <c r="AV180" s="73"/>
      <c r="AW180" s="73"/>
      <c r="AX180" s="73" t="s">
        <v>3</v>
      </c>
      <c r="AY180" s="73"/>
      <c r="AZ180" s="73"/>
      <c r="BA180" s="73" t="s">
        <v>4</v>
      </c>
      <c r="BB180" s="73"/>
      <c r="BC180" s="73"/>
      <c r="BD180" s="73" t="s">
        <v>3</v>
      </c>
      <c r="BE180" s="73"/>
      <c r="BF180" s="73"/>
      <c r="BG180" s="73" t="s">
        <v>4</v>
      </c>
      <c r="BH180" s="73"/>
      <c r="BI180" s="73"/>
      <c r="BJ180" s="73" t="s">
        <v>3</v>
      </c>
      <c r="BK180" s="73"/>
      <c r="BL180" s="73"/>
    </row>
    <row r="181" spans="1:79" ht="57" customHeight="1" x14ac:dyDescent="0.2">
      <c r="A181" s="57"/>
      <c r="B181" s="58"/>
      <c r="C181" s="58"/>
      <c r="D181" s="57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9"/>
      <c r="W181" s="27" t="s">
        <v>12</v>
      </c>
      <c r="X181" s="27"/>
      <c r="Y181" s="27"/>
      <c r="Z181" s="27" t="s">
        <v>11</v>
      </c>
      <c r="AA181" s="27"/>
      <c r="AB181" s="27"/>
      <c r="AC181" s="27" t="s">
        <v>12</v>
      </c>
      <c r="AD181" s="27"/>
      <c r="AE181" s="27"/>
      <c r="AF181" s="27" t="s">
        <v>11</v>
      </c>
      <c r="AG181" s="27"/>
      <c r="AH181" s="27"/>
      <c r="AI181" s="27" t="s">
        <v>12</v>
      </c>
      <c r="AJ181" s="27"/>
      <c r="AK181" s="27"/>
      <c r="AL181" s="27" t="s">
        <v>11</v>
      </c>
      <c r="AM181" s="27"/>
      <c r="AN181" s="27"/>
      <c r="AO181" s="27" t="s">
        <v>12</v>
      </c>
      <c r="AP181" s="27"/>
      <c r="AQ181" s="27"/>
      <c r="AR181" s="27" t="s">
        <v>11</v>
      </c>
      <c r="AS181" s="27"/>
      <c r="AT181" s="27"/>
      <c r="AU181" s="73"/>
      <c r="AV181" s="73"/>
      <c r="AW181" s="73"/>
      <c r="AX181" s="73"/>
      <c r="AY181" s="73"/>
      <c r="AZ181" s="73"/>
      <c r="BA181" s="73"/>
      <c r="BB181" s="73"/>
      <c r="BC181" s="73"/>
      <c r="BD181" s="73"/>
      <c r="BE181" s="73"/>
      <c r="BF181" s="73"/>
      <c r="BG181" s="73"/>
      <c r="BH181" s="73"/>
      <c r="BI181" s="73"/>
      <c r="BJ181" s="73"/>
      <c r="BK181" s="73"/>
      <c r="BL181" s="73"/>
    </row>
    <row r="182" spans="1:79" ht="15" customHeight="1" x14ac:dyDescent="0.2">
      <c r="A182" s="36">
        <v>1</v>
      </c>
      <c r="B182" s="37"/>
      <c r="C182" s="37"/>
      <c r="D182" s="36">
        <v>2</v>
      </c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8"/>
      <c r="W182" s="27">
        <v>3</v>
      </c>
      <c r="X182" s="27"/>
      <c r="Y182" s="27"/>
      <c r="Z182" s="27">
        <v>4</v>
      </c>
      <c r="AA182" s="27"/>
      <c r="AB182" s="27"/>
      <c r="AC182" s="27">
        <v>5</v>
      </c>
      <c r="AD182" s="27"/>
      <c r="AE182" s="27"/>
      <c r="AF182" s="27">
        <v>6</v>
      </c>
      <c r="AG182" s="27"/>
      <c r="AH182" s="27"/>
      <c r="AI182" s="27">
        <v>7</v>
      </c>
      <c r="AJ182" s="27"/>
      <c r="AK182" s="27"/>
      <c r="AL182" s="27">
        <v>8</v>
      </c>
      <c r="AM182" s="27"/>
      <c r="AN182" s="27"/>
      <c r="AO182" s="27">
        <v>9</v>
      </c>
      <c r="AP182" s="27"/>
      <c r="AQ182" s="27"/>
      <c r="AR182" s="27">
        <v>10</v>
      </c>
      <c r="AS182" s="27"/>
      <c r="AT182" s="27"/>
      <c r="AU182" s="27">
        <v>11</v>
      </c>
      <c r="AV182" s="27"/>
      <c r="AW182" s="27"/>
      <c r="AX182" s="27">
        <v>12</v>
      </c>
      <c r="AY182" s="27"/>
      <c r="AZ182" s="27"/>
      <c r="BA182" s="27">
        <v>13</v>
      </c>
      <c r="BB182" s="27"/>
      <c r="BC182" s="27"/>
      <c r="BD182" s="27">
        <v>14</v>
      </c>
      <c r="BE182" s="27"/>
      <c r="BF182" s="27"/>
      <c r="BG182" s="27">
        <v>15</v>
      </c>
      <c r="BH182" s="27"/>
      <c r="BI182" s="27"/>
      <c r="BJ182" s="27">
        <v>16</v>
      </c>
      <c r="BK182" s="27"/>
      <c r="BL182" s="27"/>
    </row>
    <row r="183" spans="1:79" s="1" customFormat="1" ht="12.75" hidden="1" customHeight="1" x14ac:dyDescent="0.2">
      <c r="A183" s="39" t="s">
        <v>69</v>
      </c>
      <c r="B183" s="40"/>
      <c r="C183" s="40"/>
      <c r="D183" s="39" t="s">
        <v>57</v>
      </c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1"/>
      <c r="W183" s="26" t="s">
        <v>72</v>
      </c>
      <c r="X183" s="26"/>
      <c r="Y183" s="26"/>
      <c r="Z183" s="26" t="s">
        <v>73</v>
      </c>
      <c r="AA183" s="26"/>
      <c r="AB183" s="26"/>
      <c r="AC183" s="30" t="s">
        <v>74</v>
      </c>
      <c r="AD183" s="30"/>
      <c r="AE183" s="30"/>
      <c r="AF183" s="30" t="s">
        <v>75</v>
      </c>
      <c r="AG183" s="30"/>
      <c r="AH183" s="30"/>
      <c r="AI183" s="26" t="s">
        <v>76</v>
      </c>
      <c r="AJ183" s="26"/>
      <c r="AK183" s="26"/>
      <c r="AL183" s="26" t="s">
        <v>77</v>
      </c>
      <c r="AM183" s="26"/>
      <c r="AN183" s="26"/>
      <c r="AO183" s="30" t="s">
        <v>104</v>
      </c>
      <c r="AP183" s="30"/>
      <c r="AQ183" s="30"/>
      <c r="AR183" s="30" t="s">
        <v>78</v>
      </c>
      <c r="AS183" s="30"/>
      <c r="AT183" s="30"/>
      <c r="AU183" s="26" t="s">
        <v>105</v>
      </c>
      <c r="AV183" s="26"/>
      <c r="AW183" s="26"/>
      <c r="AX183" s="30" t="s">
        <v>106</v>
      </c>
      <c r="AY183" s="30"/>
      <c r="AZ183" s="30"/>
      <c r="BA183" s="26" t="s">
        <v>107</v>
      </c>
      <c r="BB183" s="26"/>
      <c r="BC183" s="26"/>
      <c r="BD183" s="30" t="s">
        <v>108</v>
      </c>
      <c r="BE183" s="30"/>
      <c r="BF183" s="30"/>
      <c r="BG183" s="26" t="s">
        <v>109</v>
      </c>
      <c r="BH183" s="26"/>
      <c r="BI183" s="26"/>
      <c r="BJ183" s="30" t="s">
        <v>110</v>
      </c>
      <c r="BK183" s="30"/>
      <c r="BL183" s="30"/>
      <c r="CA183" s="1" t="s">
        <v>103</v>
      </c>
    </row>
    <row r="184" spans="1:79" s="6" customFormat="1" ht="12.75" customHeight="1" x14ac:dyDescent="0.2">
      <c r="A184" s="85">
        <v>1</v>
      </c>
      <c r="B184" s="86"/>
      <c r="C184" s="86"/>
      <c r="D184" s="99" t="s">
        <v>214</v>
      </c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1"/>
      <c r="W184" s="111"/>
      <c r="X184" s="111"/>
      <c r="Y184" s="111"/>
      <c r="Z184" s="111"/>
      <c r="AA184" s="111"/>
      <c r="AB184" s="111"/>
      <c r="AC184" s="111"/>
      <c r="AD184" s="111"/>
      <c r="AE184" s="111"/>
      <c r="AF184" s="111"/>
      <c r="AG184" s="111"/>
      <c r="AH184" s="111"/>
      <c r="AI184" s="111"/>
      <c r="AJ184" s="111"/>
      <c r="AK184" s="111"/>
      <c r="AL184" s="111"/>
      <c r="AM184" s="111"/>
      <c r="AN184" s="111"/>
      <c r="AO184" s="111"/>
      <c r="AP184" s="111"/>
      <c r="AQ184" s="111"/>
      <c r="AR184" s="111"/>
      <c r="AS184" s="111"/>
      <c r="AT184" s="111"/>
      <c r="AU184" s="111"/>
      <c r="AV184" s="111"/>
      <c r="AW184" s="111"/>
      <c r="AX184" s="111"/>
      <c r="AY184" s="111"/>
      <c r="AZ184" s="111"/>
      <c r="BA184" s="111"/>
      <c r="BB184" s="111"/>
      <c r="BC184" s="111"/>
      <c r="BD184" s="111"/>
      <c r="BE184" s="111"/>
      <c r="BF184" s="111"/>
      <c r="BG184" s="111"/>
      <c r="BH184" s="111"/>
      <c r="BI184" s="111"/>
      <c r="BJ184" s="111"/>
      <c r="BK184" s="111"/>
      <c r="BL184" s="111"/>
      <c r="CA184" s="6" t="s">
        <v>43</v>
      </c>
    </row>
    <row r="185" spans="1:79" s="98" customFormat="1" ht="25.5" customHeight="1" x14ac:dyDescent="0.2">
      <c r="A185" s="88">
        <v>2</v>
      </c>
      <c r="B185" s="89"/>
      <c r="C185" s="89"/>
      <c r="D185" s="91" t="s">
        <v>215</v>
      </c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3"/>
      <c r="W185" s="114" t="s">
        <v>173</v>
      </c>
      <c r="X185" s="114"/>
      <c r="Y185" s="114"/>
      <c r="Z185" s="114" t="s">
        <v>173</v>
      </c>
      <c r="AA185" s="114"/>
      <c r="AB185" s="114"/>
      <c r="AC185" s="114"/>
      <c r="AD185" s="114"/>
      <c r="AE185" s="114"/>
      <c r="AF185" s="114"/>
      <c r="AG185" s="114"/>
      <c r="AH185" s="114"/>
      <c r="AI185" s="114" t="s">
        <v>173</v>
      </c>
      <c r="AJ185" s="114"/>
      <c r="AK185" s="114"/>
      <c r="AL185" s="114" t="s">
        <v>173</v>
      </c>
      <c r="AM185" s="114"/>
      <c r="AN185" s="114"/>
      <c r="AO185" s="114"/>
      <c r="AP185" s="114"/>
      <c r="AQ185" s="114"/>
      <c r="AR185" s="114"/>
      <c r="AS185" s="114"/>
      <c r="AT185" s="114"/>
      <c r="AU185" s="114" t="s">
        <v>173</v>
      </c>
      <c r="AV185" s="114"/>
      <c r="AW185" s="114"/>
      <c r="AX185" s="114"/>
      <c r="AY185" s="114"/>
      <c r="AZ185" s="114"/>
      <c r="BA185" s="114" t="s">
        <v>173</v>
      </c>
      <c r="BB185" s="114"/>
      <c r="BC185" s="114"/>
      <c r="BD185" s="114"/>
      <c r="BE185" s="114"/>
      <c r="BF185" s="114"/>
      <c r="BG185" s="114" t="s">
        <v>173</v>
      </c>
      <c r="BH185" s="114"/>
      <c r="BI185" s="114"/>
      <c r="BJ185" s="114"/>
      <c r="BK185" s="114"/>
      <c r="BL185" s="114"/>
    </row>
    <row r="188" spans="1:79" ht="14.25" customHeight="1" x14ac:dyDescent="0.2">
      <c r="A188" s="29" t="s">
        <v>153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4.25" customHeight="1" x14ac:dyDescent="0.2">
      <c r="A189" s="29" t="s">
        <v>248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</row>
    <row r="190" spans="1:79" ht="15" customHeight="1" x14ac:dyDescent="0.2">
      <c r="A190" s="31" t="s">
        <v>231</v>
      </c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  <c r="BM190" s="31"/>
      <c r="BN190" s="31"/>
      <c r="BO190" s="31"/>
      <c r="BP190" s="31"/>
      <c r="BQ190" s="31"/>
      <c r="BR190" s="31"/>
      <c r="BS190" s="31"/>
    </row>
    <row r="191" spans="1:79" ht="15" customHeight="1" x14ac:dyDescent="0.2">
      <c r="A191" s="27" t="s">
        <v>6</v>
      </c>
      <c r="B191" s="27"/>
      <c r="C191" s="27"/>
      <c r="D191" s="27"/>
      <c r="E191" s="27"/>
      <c r="F191" s="27"/>
      <c r="G191" s="27" t="s">
        <v>126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 t="s">
        <v>13</v>
      </c>
      <c r="U191" s="27"/>
      <c r="V191" s="27"/>
      <c r="W191" s="27"/>
      <c r="X191" s="27"/>
      <c r="Y191" s="27"/>
      <c r="Z191" s="27"/>
      <c r="AA191" s="36" t="s">
        <v>232</v>
      </c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6"/>
      <c r="AP191" s="36" t="s">
        <v>235</v>
      </c>
      <c r="AQ191" s="37"/>
      <c r="AR191" s="37"/>
      <c r="AS191" s="37"/>
      <c r="AT191" s="37"/>
      <c r="AU191" s="37"/>
      <c r="AV191" s="37"/>
      <c r="AW191" s="37"/>
      <c r="AX191" s="37"/>
      <c r="AY191" s="37"/>
      <c r="AZ191" s="37"/>
      <c r="BA191" s="37"/>
      <c r="BB191" s="37"/>
      <c r="BC191" s="37"/>
      <c r="BD191" s="38"/>
      <c r="BE191" s="36" t="s">
        <v>242</v>
      </c>
      <c r="BF191" s="37"/>
      <c r="BG191" s="37"/>
      <c r="BH191" s="37"/>
      <c r="BI191" s="37"/>
      <c r="BJ191" s="37"/>
      <c r="BK191" s="37"/>
      <c r="BL191" s="37"/>
      <c r="BM191" s="37"/>
      <c r="BN191" s="37"/>
      <c r="BO191" s="37"/>
      <c r="BP191" s="37"/>
      <c r="BQ191" s="37"/>
      <c r="BR191" s="37"/>
      <c r="BS191" s="38"/>
    </row>
    <row r="192" spans="1:79" ht="32.1" customHeight="1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 t="s">
        <v>4</v>
      </c>
      <c r="AB192" s="27"/>
      <c r="AC192" s="27"/>
      <c r="AD192" s="27"/>
      <c r="AE192" s="27"/>
      <c r="AF192" s="27" t="s">
        <v>3</v>
      </c>
      <c r="AG192" s="27"/>
      <c r="AH192" s="27"/>
      <c r="AI192" s="27"/>
      <c r="AJ192" s="27"/>
      <c r="AK192" s="27" t="s">
        <v>89</v>
      </c>
      <c r="AL192" s="27"/>
      <c r="AM192" s="27"/>
      <c r="AN192" s="27"/>
      <c r="AO192" s="27"/>
      <c r="AP192" s="27" t="s">
        <v>4</v>
      </c>
      <c r="AQ192" s="27"/>
      <c r="AR192" s="27"/>
      <c r="AS192" s="27"/>
      <c r="AT192" s="27"/>
      <c r="AU192" s="27" t="s">
        <v>3</v>
      </c>
      <c r="AV192" s="27"/>
      <c r="AW192" s="27"/>
      <c r="AX192" s="27"/>
      <c r="AY192" s="27"/>
      <c r="AZ192" s="27" t="s">
        <v>96</v>
      </c>
      <c r="BA192" s="27"/>
      <c r="BB192" s="27"/>
      <c r="BC192" s="27"/>
      <c r="BD192" s="27"/>
      <c r="BE192" s="27" t="s">
        <v>4</v>
      </c>
      <c r="BF192" s="27"/>
      <c r="BG192" s="27"/>
      <c r="BH192" s="27"/>
      <c r="BI192" s="27"/>
      <c r="BJ192" s="27" t="s">
        <v>3</v>
      </c>
      <c r="BK192" s="27"/>
      <c r="BL192" s="27"/>
      <c r="BM192" s="27"/>
      <c r="BN192" s="27"/>
      <c r="BO192" s="27" t="s">
        <v>127</v>
      </c>
      <c r="BP192" s="27"/>
      <c r="BQ192" s="27"/>
      <c r="BR192" s="27"/>
      <c r="BS192" s="27"/>
    </row>
    <row r="193" spans="1:79" ht="15" customHeight="1" x14ac:dyDescent="0.2">
      <c r="A193" s="27">
        <v>1</v>
      </c>
      <c r="B193" s="27"/>
      <c r="C193" s="27"/>
      <c r="D193" s="27"/>
      <c r="E193" s="27"/>
      <c r="F193" s="27"/>
      <c r="G193" s="27">
        <v>2</v>
      </c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>
        <v>3</v>
      </c>
      <c r="U193" s="27"/>
      <c r="V193" s="27"/>
      <c r="W193" s="27"/>
      <c r="X193" s="27"/>
      <c r="Y193" s="27"/>
      <c r="Z193" s="27"/>
      <c r="AA193" s="27">
        <v>4</v>
      </c>
      <c r="AB193" s="27"/>
      <c r="AC193" s="27"/>
      <c r="AD193" s="27"/>
      <c r="AE193" s="27"/>
      <c r="AF193" s="27">
        <v>5</v>
      </c>
      <c r="AG193" s="27"/>
      <c r="AH193" s="27"/>
      <c r="AI193" s="27"/>
      <c r="AJ193" s="27"/>
      <c r="AK193" s="27">
        <v>6</v>
      </c>
      <c r="AL193" s="27"/>
      <c r="AM193" s="27"/>
      <c r="AN193" s="27"/>
      <c r="AO193" s="27"/>
      <c r="AP193" s="27">
        <v>7</v>
      </c>
      <c r="AQ193" s="27"/>
      <c r="AR193" s="27"/>
      <c r="AS193" s="27"/>
      <c r="AT193" s="27"/>
      <c r="AU193" s="27">
        <v>8</v>
      </c>
      <c r="AV193" s="27"/>
      <c r="AW193" s="27"/>
      <c r="AX193" s="27"/>
      <c r="AY193" s="27"/>
      <c r="AZ193" s="27">
        <v>9</v>
      </c>
      <c r="BA193" s="27"/>
      <c r="BB193" s="27"/>
      <c r="BC193" s="27"/>
      <c r="BD193" s="27"/>
      <c r="BE193" s="27">
        <v>10</v>
      </c>
      <c r="BF193" s="27"/>
      <c r="BG193" s="27"/>
      <c r="BH193" s="27"/>
      <c r="BI193" s="27"/>
      <c r="BJ193" s="27">
        <v>11</v>
      </c>
      <c r="BK193" s="27"/>
      <c r="BL193" s="27"/>
      <c r="BM193" s="27"/>
      <c r="BN193" s="27"/>
      <c r="BO193" s="27">
        <v>12</v>
      </c>
      <c r="BP193" s="27"/>
      <c r="BQ193" s="27"/>
      <c r="BR193" s="27"/>
      <c r="BS193" s="27"/>
    </row>
    <row r="194" spans="1:79" s="1" customFormat="1" ht="15" hidden="1" customHeight="1" x14ac:dyDescent="0.2">
      <c r="A194" s="26" t="s">
        <v>69</v>
      </c>
      <c r="B194" s="26"/>
      <c r="C194" s="26"/>
      <c r="D194" s="26"/>
      <c r="E194" s="26"/>
      <c r="F194" s="26"/>
      <c r="G194" s="60" t="s">
        <v>57</v>
      </c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 t="s">
        <v>79</v>
      </c>
      <c r="U194" s="60"/>
      <c r="V194" s="60"/>
      <c r="W194" s="60"/>
      <c r="X194" s="60"/>
      <c r="Y194" s="60"/>
      <c r="Z194" s="60"/>
      <c r="AA194" s="30" t="s">
        <v>65</v>
      </c>
      <c r="AB194" s="30"/>
      <c r="AC194" s="30"/>
      <c r="AD194" s="30"/>
      <c r="AE194" s="30"/>
      <c r="AF194" s="30" t="s">
        <v>66</v>
      </c>
      <c r="AG194" s="30"/>
      <c r="AH194" s="30"/>
      <c r="AI194" s="30"/>
      <c r="AJ194" s="30"/>
      <c r="AK194" s="50" t="s">
        <v>122</v>
      </c>
      <c r="AL194" s="50"/>
      <c r="AM194" s="50"/>
      <c r="AN194" s="50"/>
      <c r="AO194" s="50"/>
      <c r="AP194" s="30" t="s">
        <v>67</v>
      </c>
      <c r="AQ194" s="30"/>
      <c r="AR194" s="30"/>
      <c r="AS194" s="30"/>
      <c r="AT194" s="30"/>
      <c r="AU194" s="30" t="s">
        <v>68</v>
      </c>
      <c r="AV194" s="30"/>
      <c r="AW194" s="30"/>
      <c r="AX194" s="30"/>
      <c r="AY194" s="30"/>
      <c r="AZ194" s="50" t="s">
        <v>122</v>
      </c>
      <c r="BA194" s="50"/>
      <c r="BB194" s="50"/>
      <c r="BC194" s="50"/>
      <c r="BD194" s="50"/>
      <c r="BE194" s="30" t="s">
        <v>58</v>
      </c>
      <c r="BF194" s="30"/>
      <c r="BG194" s="30"/>
      <c r="BH194" s="30"/>
      <c r="BI194" s="30"/>
      <c r="BJ194" s="30" t="s">
        <v>59</v>
      </c>
      <c r="BK194" s="30"/>
      <c r="BL194" s="30"/>
      <c r="BM194" s="30"/>
      <c r="BN194" s="30"/>
      <c r="BO194" s="50" t="s">
        <v>122</v>
      </c>
      <c r="BP194" s="50"/>
      <c r="BQ194" s="50"/>
      <c r="BR194" s="50"/>
      <c r="BS194" s="50"/>
      <c r="CA194" s="1" t="s">
        <v>44</v>
      </c>
    </row>
    <row r="195" spans="1:79" s="98" customFormat="1" ht="38.25" customHeight="1" x14ac:dyDescent="0.2">
      <c r="A195" s="109">
        <v>1</v>
      </c>
      <c r="B195" s="109"/>
      <c r="C195" s="109"/>
      <c r="D195" s="109"/>
      <c r="E195" s="109"/>
      <c r="F195" s="109"/>
      <c r="G195" s="91" t="s">
        <v>216</v>
      </c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3"/>
      <c r="T195" s="117" t="s">
        <v>188</v>
      </c>
      <c r="U195" s="92"/>
      <c r="V195" s="92"/>
      <c r="W195" s="92"/>
      <c r="X195" s="92"/>
      <c r="Y195" s="92"/>
      <c r="Z195" s="93"/>
      <c r="AA195" s="116">
        <v>163171</v>
      </c>
      <c r="AB195" s="116"/>
      <c r="AC195" s="116"/>
      <c r="AD195" s="116"/>
      <c r="AE195" s="116"/>
      <c r="AF195" s="116">
        <v>145936</v>
      </c>
      <c r="AG195" s="116"/>
      <c r="AH195" s="116"/>
      <c r="AI195" s="116"/>
      <c r="AJ195" s="116"/>
      <c r="AK195" s="116">
        <f>IF(ISNUMBER(AA195),AA195,0)+IF(ISNUMBER(AF195),AF195,0)</f>
        <v>309107</v>
      </c>
      <c r="AL195" s="116"/>
      <c r="AM195" s="116"/>
      <c r="AN195" s="116"/>
      <c r="AO195" s="116"/>
      <c r="AP195" s="116">
        <v>0</v>
      </c>
      <c r="AQ195" s="116"/>
      <c r="AR195" s="116"/>
      <c r="AS195" s="116"/>
      <c r="AT195" s="116"/>
      <c r="AU195" s="116">
        <v>0</v>
      </c>
      <c r="AV195" s="116"/>
      <c r="AW195" s="116"/>
      <c r="AX195" s="116"/>
      <c r="AY195" s="116"/>
      <c r="AZ195" s="116">
        <f>IF(ISNUMBER(AP195),AP195,0)+IF(ISNUMBER(AU195),AU195,0)</f>
        <v>0</v>
      </c>
      <c r="BA195" s="116"/>
      <c r="BB195" s="116"/>
      <c r="BC195" s="116"/>
      <c r="BD195" s="116"/>
      <c r="BE195" s="116">
        <v>50000</v>
      </c>
      <c r="BF195" s="116"/>
      <c r="BG195" s="116"/>
      <c r="BH195" s="116"/>
      <c r="BI195" s="116"/>
      <c r="BJ195" s="116">
        <v>0</v>
      </c>
      <c r="BK195" s="116"/>
      <c r="BL195" s="116"/>
      <c r="BM195" s="116"/>
      <c r="BN195" s="116"/>
      <c r="BO195" s="116">
        <f>IF(ISNUMBER(BE195),BE195,0)+IF(ISNUMBER(BJ195),BJ195,0)</f>
        <v>50000</v>
      </c>
      <c r="BP195" s="116"/>
      <c r="BQ195" s="116"/>
      <c r="BR195" s="116"/>
      <c r="BS195" s="116"/>
      <c r="CA195" s="98" t="s">
        <v>45</v>
      </c>
    </row>
    <row r="196" spans="1:79" s="6" customFormat="1" ht="12.75" customHeight="1" x14ac:dyDescent="0.2">
      <c r="A196" s="84"/>
      <c r="B196" s="84"/>
      <c r="C196" s="84"/>
      <c r="D196" s="84"/>
      <c r="E196" s="84"/>
      <c r="F196" s="84"/>
      <c r="G196" s="99" t="s">
        <v>147</v>
      </c>
      <c r="H196" s="100"/>
      <c r="I196" s="100"/>
      <c r="J196" s="100"/>
      <c r="K196" s="100"/>
      <c r="L196" s="100"/>
      <c r="M196" s="100"/>
      <c r="N196" s="100"/>
      <c r="O196" s="100"/>
      <c r="P196" s="100"/>
      <c r="Q196" s="100"/>
      <c r="R196" s="100"/>
      <c r="S196" s="101"/>
      <c r="T196" s="118"/>
      <c r="U196" s="100"/>
      <c r="V196" s="100"/>
      <c r="W196" s="100"/>
      <c r="X196" s="100"/>
      <c r="Y196" s="100"/>
      <c r="Z196" s="101"/>
      <c r="AA196" s="115">
        <v>163171</v>
      </c>
      <c r="AB196" s="115"/>
      <c r="AC196" s="115"/>
      <c r="AD196" s="115"/>
      <c r="AE196" s="115"/>
      <c r="AF196" s="115">
        <v>145936</v>
      </c>
      <c r="AG196" s="115"/>
      <c r="AH196" s="115"/>
      <c r="AI196" s="115"/>
      <c r="AJ196" s="115"/>
      <c r="AK196" s="115">
        <f>IF(ISNUMBER(AA196),AA196,0)+IF(ISNUMBER(AF196),AF196,0)</f>
        <v>309107</v>
      </c>
      <c r="AL196" s="115"/>
      <c r="AM196" s="115"/>
      <c r="AN196" s="115"/>
      <c r="AO196" s="115"/>
      <c r="AP196" s="115">
        <v>0</v>
      </c>
      <c r="AQ196" s="115"/>
      <c r="AR196" s="115"/>
      <c r="AS196" s="115"/>
      <c r="AT196" s="115"/>
      <c r="AU196" s="115">
        <v>0</v>
      </c>
      <c r="AV196" s="115"/>
      <c r="AW196" s="115"/>
      <c r="AX196" s="115"/>
      <c r="AY196" s="115"/>
      <c r="AZ196" s="115">
        <f>IF(ISNUMBER(AP196),AP196,0)+IF(ISNUMBER(AU196),AU196,0)</f>
        <v>0</v>
      </c>
      <c r="BA196" s="115"/>
      <c r="BB196" s="115"/>
      <c r="BC196" s="115"/>
      <c r="BD196" s="115"/>
      <c r="BE196" s="115">
        <v>50000</v>
      </c>
      <c r="BF196" s="115"/>
      <c r="BG196" s="115"/>
      <c r="BH196" s="115"/>
      <c r="BI196" s="115"/>
      <c r="BJ196" s="115">
        <v>0</v>
      </c>
      <c r="BK196" s="115"/>
      <c r="BL196" s="115"/>
      <c r="BM196" s="115"/>
      <c r="BN196" s="115"/>
      <c r="BO196" s="115">
        <f>IF(ISNUMBER(BE196),BE196,0)+IF(ISNUMBER(BJ196),BJ196,0)</f>
        <v>50000</v>
      </c>
      <c r="BP196" s="115"/>
      <c r="BQ196" s="115"/>
      <c r="BR196" s="115"/>
      <c r="BS196" s="115"/>
    </row>
    <row r="198" spans="1:79" ht="13.5" customHeight="1" x14ac:dyDescent="0.2">
      <c r="A198" s="29" t="s">
        <v>264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44" t="s">
        <v>231</v>
      </c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</row>
    <row r="200" spans="1:79" ht="15" customHeight="1" x14ac:dyDescent="0.2">
      <c r="A200" s="27" t="s">
        <v>6</v>
      </c>
      <c r="B200" s="27"/>
      <c r="C200" s="27"/>
      <c r="D200" s="27"/>
      <c r="E200" s="27"/>
      <c r="F200" s="27"/>
      <c r="G200" s="27" t="s">
        <v>126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13</v>
      </c>
      <c r="U200" s="27"/>
      <c r="V200" s="27"/>
      <c r="W200" s="27"/>
      <c r="X200" s="27"/>
      <c r="Y200" s="27"/>
      <c r="Z200" s="27"/>
      <c r="AA200" s="36" t="s">
        <v>253</v>
      </c>
      <c r="AB200" s="75"/>
      <c r="AC200" s="75"/>
      <c r="AD200" s="75"/>
      <c r="AE200" s="75"/>
      <c r="AF200" s="75"/>
      <c r="AG200" s="75"/>
      <c r="AH200" s="75"/>
      <c r="AI200" s="75"/>
      <c r="AJ200" s="75"/>
      <c r="AK200" s="75"/>
      <c r="AL200" s="75"/>
      <c r="AM200" s="75"/>
      <c r="AN200" s="75"/>
      <c r="AO200" s="76"/>
      <c r="AP200" s="36" t="s">
        <v>258</v>
      </c>
      <c r="AQ200" s="37"/>
      <c r="AR200" s="37"/>
      <c r="AS200" s="37"/>
      <c r="AT200" s="37"/>
      <c r="AU200" s="37"/>
      <c r="AV200" s="37"/>
      <c r="AW200" s="37"/>
      <c r="AX200" s="37"/>
      <c r="AY200" s="37"/>
      <c r="AZ200" s="37"/>
      <c r="BA200" s="37"/>
      <c r="BB200" s="37"/>
      <c r="BC200" s="37"/>
      <c r="BD200" s="38"/>
    </row>
    <row r="201" spans="1:79" ht="32.1" customHeight="1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 t="s">
        <v>4</v>
      </c>
      <c r="AB201" s="27"/>
      <c r="AC201" s="27"/>
      <c r="AD201" s="27"/>
      <c r="AE201" s="27"/>
      <c r="AF201" s="27" t="s">
        <v>3</v>
      </c>
      <c r="AG201" s="27"/>
      <c r="AH201" s="27"/>
      <c r="AI201" s="27"/>
      <c r="AJ201" s="27"/>
      <c r="AK201" s="27" t="s">
        <v>89</v>
      </c>
      <c r="AL201" s="27"/>
      <c r="AM201" s="27"/>
      <c r="AN201" s="27"/>
      <c r="AO201" s="27"/>
      <c r="AP201" s="27" t="s">
        <v>4</v>
      </c>
      <c r="AQ201" s="27"/>
      <c r="AR201" s="27"/>
      <c r="AS201" s="27"/>
      <c r="AT201" s="27"/>
      <c r="AU201" s="27" t="s">
        <v>3</v>
      </c>
      <c r="AV201" s="27"/>
      <c r="AW201" s="27"/>
      <c r="AX201" s="27"/>
      <c r="AY201" s="27"/>
      <c r="AZ201" s="27" t="s">
        <v>96</v>
      </c>
      <c r="BA201" s="27"/>
      <c r="BB201" s="27"/>
      <c r="BC201" s="27"/>
      <c r="BD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/>
      <c r="AA202" s="27">
        <v>4</v>
      </c>
      <c r="AB202" s="27"/>
      <c r="AC202" s="27"/>
      <c r="AD202" s="27"/>
      <c r="AE202" s="27"/>
      <c r="AF202" s="27">
        <v>5</v>
      </c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>
        <v>7</v>
      </c>
      <c r="AQ202" s="27"/>
      <c r="AR202" s="27"/>
      <c r="AS202" s="27"/>
      <c r="AT202" s="27"/>
      <c r="AU202" s="27">
        <v>8</v>
      </c>
      <c r="AV202" s="27"/>
      <c r="AW202" s="27"/>
      <c r="AX202" s="27"/>
      <c r="AY202" s="27"/>
      <c r="AZ202" s="27">
        <v>9</v>
      </c>
      <c r="BA202" s="27"/>
      <c r="BB202" s="27"/>
      <c r="BC202" s="27"/>
      <c r="BD202" s="27"/>
    </row>
    <row r="203" spans="1:79" s="1" customFormat="1" ht="12" hidden="1" customHeight="1" x14ac:dyDescent="0.2">
      <c r="A203" s="26" t="s">
        <v>69</v>
      </c>
      <c r="B203" s="26"/>
      <c r="C203" s="26"/>
      <c r="D203" s="26"/>
      <c r="E203" s="26"/>
      <c r="F203" s="26"/>
      <c r="G203" s="60" t="s">
        <v>57</v>
      </c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 t="s">
        <v>79</v>
      </c>
      <c r="U203" s="60"/>
      <c r="V203" s="60"/>
      <c r="W203" s="60"/>
      <c r="X203" s="60"/>
      <c r="Y203" s="60"/>
      <c r="Z203" s="60"/>
      <c r="AA203" s="30" t="s">
        <v>60</v>
      </c>
      <c r="AB203" s="30"/>
      <c r="AC203" s="30"/>
      <c r="AD203" s="30"/>
      <c r="AE203" s="30"/>
      <c r="AF203" s="30" t="s">
        <v>61</v>
      </c>
      <c r="AG203" s="30"/>
      <c r="AH203" s="30"/>
      <c r="AI203" s="30"/>
      <c r="AJ203" s="30"/>
      <c r="AK203" s="50" t="s">
        <v>122</v>
      </c>
      <c r="AL203" s="50"/>
      <c r="AM203" s="50"/>
      <c r="AN203" s="50"/>
      <c r="AO203" s="50"/>
      <c r="AP203" s="30" t="s">
        <v>62</v>
      </c>
      <c r="AQ203" s="30"/>
      <c r="AR203" s="30"/>
      <c r="AS203" s="30"/>
      <c r="AT203" s="30"/>
      <c r="AU203" s="30" t="s">
        <v>63</v>
      </c>
      <c r="AV203" s="30"/>
      <c r="AW203" s="30"/>
      <c r="AX203" s="30"/>
      <c r="AY203" s="30"/>
      <c r="AZ203" s="50" t="s">
        <v>122</v>
      </c>
      <c r="BA203" s="50"/>
      <c r="BB203" s="50"/>
      <c r="BC203" s="50"/>
      <c r="BD203" s="50"/>
      <c r="CA203" s="1" t="s">
        <v>46</v>
      </c>
    </row>
    <row r="204" spans="1:79" s="98" customFormat="1" ht="38.25" customHeight="1" x14ac:dyDescent="0.2">
      <c r="A204" s="109">
        <v>1</v>
      </c>
      <c r="B204" s="109"/>
      <c r="C204" s="109"/>
      <c r="D204" s="109"/>
      <c r="E204" s="109"/>
      <c r="F204" s="109"/>
      <c r="G204" s="91" t="s">
        <v>216</v>
      </c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3"/>
      <c r="T204" s="117" t="s">
        <v>188</v>
      </c>
      <c r="U204" s="92"/>
      <c r="V204" s="92"/>
      <c r="W204" s="92"/>
      <c r="X204" s="92"/>
      <c r="Y204" s="92"/>
      <c r="Z204" s="93"/>
      <c r="AA204" s="116">
        <v>200000</v>
      </c>
      <c r="AB204" s="116"/>
      <c r="AC204" s="116"/>
      <c r="AD204" s="116"/>
      <c r="AE204" s="116"/>
      <c r="AF204" s="116">
        <v>4000000</v>
      </c>
      <c r="AG204" s="116"/>
      <c r="AH204" s="116"/>
      <c r="AI204" s="116"/>
      <c r="AJ204" s="116"/>
      <c r="AK204" s="116">
        <f>IF(ISNUMBER(AA204),AA204,0)+IF(ISNUMBER(AF204),AF204,0)</f>
        <v>4200000</v>
      </c>
      <c r="AL204" s="116"/>
      <c r="AM204" s="116"/>
      <c r="AN204" s="116"/>
      <c r="AO204" s="116"/>
      <c r="AP204" s="116">
        <v>200000</v>
      </c>
      <c r="AQ204" s="116"/>
      <c r="AR204" s="116"/>
      <c r="AS204" s="116"/>
      <c r="AT204" s="116"/>
      <c r="AU204" s="116">
        <v>18000000</v>
      </c>
      <c r="AV204" s="116"/>
      <c r="AW204" s="116"/>
      <c r="AX204" s="116"/>
      <c r="AY204" s="116"/>
      <c r="AZ204" s="116">
        <f>IF(ISNUMBER(AP204),AP204,0)+IF(ISNUMBER(AU204),AU204,0)</f>
        <v>18200000</v>
      </c>
      <c r="BA204" s="116"/>
      <c r="BB204" s="116"/>
      <c r="BC204" s="116"/>
      <c r="BD204" s="116"/>
      <c r="CA204" s="98" t="s">
        <v>47</v>
      </c>
    </row>
    <row r="205" spans="1:79" s="6" customFormat="1" x14ac:dyDescent="0.2">
      <c r="A205" s="84"/>
      <c r="B205" s="84"/>
      <c r="C205" s="84"/>
      <c r="D205" s="84"/>
      <c r="E205" s="84"/>
      <c r="F205" s="84"/>
      <c r="G205" s="99" t="s">
        <v>147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1"/>
      <c r="T205" s="118"/>
      <c r="U205" s="100"/>
      <c r="V205" s="100"/>
      <c r="W205" s="100"/>
      <c r="X205" s="100"/>
      <c r="Y205" s="100"/>
      <c r="Z205" s="101"/>
      <c r="AA205" s="115">
        <v>200000</v>
      </c>
      <c r="AB205" s="115"/>
      <c r="AC205" s="115"/>
      <c r="AD205" s="115"/>
      <c r="AE205" s="115"/>
      <c r="AF205" s="115">
        <v>4000000</v>
      </c>
      <c r="AG205" s="115"/>
      <c r="AH205" s="115"/>
      <c r="AI205" s="115"/>
      <c r="AJ205" s="115"/>
      <c r="AK205" s="115">
        <f>IF(ISNUMBER(AA205),AA205,0)+IF(ISNUMBER(AF205),AF205,0)</f>
        <v>4200000</v>
      </c>
      <c r="AL205" s="115"/>
      <c r="AM205" s="115"/>
      <c r="AN205" s="115"/>
      <c r="AO205" s="115"/>
      <c r="AP205" s="115">
        <v>200000</v>
      </c>
      <c r="AQ205" s="115"/>
      <c r="AR205" s="115"/>
      <c r="AS205" s="115"/>
      <c r="AT205" s="115"/>
      <c r="AU205" s="115">
        <v>18000000</v>
      </c>
      <c r="AV205" s="115"/>
      <c r="AW205" s="115"/>
      <c r="AX205" s="115"/>
      <c r="AY205" s="115"/>
      <c r="AZ205" s="115">
        <f>IF(ISNUMBER(AP205),AP205,0)+IF(ISNUMBER(AU205),AU205,0)</f>
        <v>18200000</v>
      </c>
      <c r="BA205" s="115"/>
      <c r="BB205" s="115"/>
      <c r="BC205" s="115"/>
      <c r="BD205" s="115"/>
    </row>
    <row r="208" spans="1:79" ht="14.25" customHeight="1" x14ac:dyDescent="0.2">
      <c r="A208" s="29" t="s">
        <v>265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 x14ac:dyDescent="0.2">
      <c r="A209" s="44" t="s">
        <v>231</v>
      </c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74"/>
      <c r="AB209" s="74"/>
      <c r="AC209" s="74"/>
      <c r="AD209" s="74"/>
      <c r="AE209" s="74"/>
      <c r="AF209" s="74"/>
      <c r="AG209" s="74"/>
      <c r="AH209" s="74"/>
      <c r="AI209" s="74"/>
      <c r="AJ209" s="74"/>
      <c r="AK209" s="74"/>
      <c r="AL209" s="74"/>
      <c r="AM209" s="74"/>
      <c r="AN209" s="74"/>
      <c r="AO209" s="74"/>
      <c r="AP209" s="74"/>
      <c r="AQ209" s="74"/>
      <c r="AR209" s="74"/>
      <c r="AS209" s="74"/>
      <c r="AT209" s="74"/>
      <c r="AU209" s="74"/>
      <c r="AV209" s="74"/>
      <c r="AW209" s="74"/>
      <c r="AX209" s="74"/>
      <c r="AY209" s="74"/>
      <c r="AZ209" s="74"/>
      <c r="BA209" s="74"/>
      <c r="BB209" s="74"/>
      <c r="BC209" s="74"/>
      <c r="BD209" s="74"/>
      <c r="BE209" s="74"/>
      <c r="BF209" s="74"/>
      <c r="BG209" s="74"/>
      <c r="BH209" s="74"/>
      <c r="BI209" s="74"/>
      <c r="BJ209" s="74"/>
      <c r="BK209" s="74"/>
      <c r="BL209" s="74"/>
      <c r="BM209" s="74"/>
    </row>
    <row r="210" spans="1:79" ht="23.1" customHeight="1" x14ac:dyDescent="0.2">
      <c r="A210" s="27" t="s">
        <v>128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54" t="s">
        <v>129</v>
      </c>
      <c r="O210" s="55"/>
      <c r="P210" s="55"/>
      <c r="Q210" s="55"/>
      <c r="R210" s="55"/>
      <c r="S210" s="55"/>
      <c r="T210" s="55"/>
      <c r="U210" s="56"/>
      <c r="V210" s="54" t="s">
        <v>130</v>
      </c>
      <c r="W210" s="55"/>
      <c r="X210" s="55"/>
      <c r="Y210" s="55"/>
      <c r="Z210" s="56"/>
      <c r="AA210" s="27" t="s">
        <v>232</v>
      </c>
      <c r="AB210" s="27"/>
      <c r="AC210" s="27"/>
      <c r="AD210" s="27"/>
      <c r="AE210" s="27"/>
      <c r="AF210" s="27"/>
      <c r="AG210" s="27"/>
      <c r="AH210" s="27"/>
      <c r="AI210" s="27"/>
      <c r="AJ210" s="27" t="s">
        <v>235</v>
      </c>
      <c r="AK210" s="27"/>
      <c r="AL210" s="27"/>
      <c r="AM210" s="27"/>
      <c r="AN210" s="27"/>
      <c r="AO210" s="27"/>
      <c r="AP210" s="27"/>
      <c r="AQ210" s="27"/>
      <c r="AR210" s="27"/>
      <c r="AS210" s="27" t="s">
        <v>242</v>
      </c>
      <c r="AT210" s="27"/>
      <c r="AU210" s="27"/>
      <c r="AV210" s="27"/>
      <c r="AW210" s="27"/>
      <c r="AX210" s="27"/>
      <c r="AY210" s="27"/>
      <c r="AZ210" s="27"/>
      <c r="BA210" s="27"/>
      <c r="BB210" s="27" t="s">
        <v>253</v>
      </c>
      <c r="BC210" s="27"/>
      <c r="BD210" s="27"/>
      <c r="BE210" s="27"/>
      <c r="BF210" s="27"/>
      <c r="BG210" s="27"/>
      <c r="BH210" s="27"/>
      <c r="BI210" s="27"/>
      <c r="BJ210" s="27"/>
      <c r="BK210" s="27" t="s">
        <v>258</v>
      </c>
      <c r="BL210" s="27"/>
      <c r="BM210" s="27"/>
      <c r="BN210" s="27"/>
      <c r="BO210" s="27"/>
      <c r="BP210" s="27"/>
      <c r="BQ210" s="27"/>
      <c r="BR210" s="27"/>
      <c r="BS210" s="27"/>
    </row>
    <row r="211" spans="1:79" ht="95.25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57"/>
      <c r="O211" s="58"/>
      <c r="P211" s="58"/>
      <c r="Q211" s="58"/>
      <c r="R211" s="58"/>
      <c r="S211" s="58"/>
      <c r="T211" s="58"/>
      <c r="U211" s="59"/>
      <c r="V211" s="57"/>
      <c r="W211" s="58"/>
      <c r="X211" s="58"/>
      <c r="Y211" s="58"/>
      <c r="Z211" s="59"/>
      <c r="AA211" s="73" t="s">
        <v>133</v>
      </c>
      <c r="AB211" s="73"/>
      <c r="AC211" s="73"/>
      <c r="AD211" s="73"/>
      <c r="AE211" s="73"/>
      <c r="AF211" s="73" t="s">
        <v>134</v>
      </c>
      <c r="AG211" s="73"/>
      <c r="AH211" s="73"/>
      <c r="AI211" s="73"/>
      <c r="AJ211" s="73" t="s">
        <v>133</v>
      </c>
      <c r="AK211" s="73"/>
      <c r="AL211" s="73"/>
      <c r="AM211" s="73"/>
      <c r="AN211" s="73"/>
      <c r="AO211" s="73" t="s">
        <v>134</v>
      </c>
      <c r="AP211" s="73"/>
      <c r="AQ211" s="73"/>
      <c r="AR211" s="73"/>
      <c r="AS211" s="73" t="s">
        <v>133</v>
      </c>
      <c r="AT211" s="73"/>
      <c r="AU211" s="73"/>
      <c r="AV211" s="73"/>
      <c r="AW211" s="73"/>
      <c r="AX211" s="73" t="s">
        <v>134</v>
      </c>
      <c r="AY211" s="73"/>
      <c r="AZ211" s="73"/>
      <c r="BA211" s="73"/>
      <c r="BB211" s="73" t="s">
        <v>133</v>
      </c>
      <c r="BC211" s="73"/>
      <c r="BD211" s="73"/>
      <c r="BE211" s="73"/>
      <c r="BF211" s="73"/>
      <c r="BG211" s="73" t="s">
        <v>134</v>
      </c>
      <c r="BH211" s="73"/>
      <c r="BI211" s="73"/>
      <c r="BJ211" s="73"/>
      <c r="BK211" s="73" t="s">
        <v>133</v>
      </c>
      <c r="BL211" s="73"/>
      <c r="BM211" s="73"/>
      <c r="BN211" s="73"/>
      <c r="BO211" s="73"/>
      <c r="BP211" s="73" t="s">
        <v>134</v>
      </c>
      <c r="BQ211" s="73"/>
      <c r="BR211" s="73"/>
      <c r="BS211" s="73"/>
    </row>
    <row r="212" spans="1:79" ht="15" customHeight="1" x14ac:dyDescent="0.2">
      <c r="A212" s="27">
        <v>1</v>
      </c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36">
        <v>2</v>
      </c>
      <c r="O212" s="37"/>
      <c r="P212" s="37"/>
      <c r="Q212" s="37"/>
      <c r="R212" s="37"/>
      <c r="S212" s="37"/>
      <c r="T212" s="37"/>
      <c r="U212" s="38"/>
      <c r="V212" s="27">
        <v>3</v>
      </c>
      <c r="W212" s="27"/>
      <c r="X212" s="27"/>
      <c r="Y212" s="27"/>
      <c r="Z212" s="27"/>
      <c r="AA212" s="27">
        <v>4</v>
      </c>
      <c r="AB212" s="27"/>
      <c r="AC212" s="27"/>
      <c r="AD212" s="27"/>
      <c r="AE212" s="27"/>
      <c r="AF212" s="27">
        <v>5</v>
      </c>
      <c r="AG212" s="27"/>
      <c r="AH212" s="27"/>
      <c r="AI212" s="27"/>
      <c r="AJ212" s="27">
        <v>6</v>
      </c>
      <c r="AK212" s="27"/>
      <c r="AL212" s="27"/>
      <c r="AM212" s="27"/>
      <c r="AN212" s="27"/>
      <c r="AO212" s="27">
        <v>7</v>
      </c>
      <c r="AP212" s="27"/>
      <c r="AQ212" s="27"/>
      <c r="AR212" s="27"/>
      <c r="AS212" s="27">
        <v>8</v>
      </c>
      <c r="AT212" s="27"/>
      <c r="AU212" s="27"/>
      <c r="AV212" s="27"/>
      <c r="AW212" s="27"/>
      <c r="AX212" s="27">
        <v>9</v>
      </c>
      <c r="AY212" s="27"/>
      <c r="AZ212" s="27"/>
      <c r="BA212" s="27"/>
      <c r="BB212" s="27">
        <v>10</v>
      </c>
      <c r="BC212" s="27"/>
      <c r="BD212" s="27"/>
      <c r="BE212" s="27"/>
      <c r="BF212" s="27"/>
      <c r="BG212" s="27">
        <v>11</v>
      </c>
      <c r="BH212" s="27"/>
      <c r="BI212" s="27"/>
      <c r="BJ212" s="27"/>
      <c r="BK212" s="27">
        <v>12</v>
      </c>
      <c r="BL212" s="27"/>
      <c r="BM212" s="27"/>
      <c r="BN212" s="27"/>
      <c r="BO212" s="27"/>
      <c r="BP212" s="27">
        <v>13</v>
      </c>
      <c r="BQ212" s="27"/>
      <c r="BR212" s="27"/>
      <c r="BS212" s="27"/>
    </row>
    <row r="213" spans="1:79" s="1" customFormat="1" ht="12" hidden="1" customHeight="1" x14ac:dyDescent="0.2">
      <c r="A213" s="60" t="s">
        <v>146</v>
      </c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26" t="s">
        <v>131</v>
      </c>
      <c r="O213" s="26"/>
      <c r="P213" s="26"/>
      <c r="Q213" s="26"/>
      <c r="R213" s="26"/>
      <c r="S213" s="26"/>
      <c r="T213" s="26"/>
      <c r="U213" s="26"/>
      <c r="V213" s="26" t="s">
        <v>132</v>
      </c>
      <c r="W213" s="26"/>
      <c r="X213" s="26"/>
      <c r="Y213" s="26"/>
      <c r="Z213" s="26"/>
      <c r="AA213" s="30" t="s">
        <v>65</v>
      </c>
      <c r="AB213" s="30"/>
      <c r="AC213" s="30"/>
      <c r="AD213" s="30"/>
      <c r="AE213" s="30"/>
      <c r="AF213" s="30" t="s">
        <v>66</v>
      </c>
      <c r="AG213" s="30"/>
      <c r="AH213" s="30"/>
      <c r="AI213" s="30"/>
      <c r="AJ213" s="30" t="s">
        <v>67</v>
      </c>
      <c r="AK213" s="30"/>
      <c r="AL213" s="30"/>
      <c r="AM213" s="30"/>
      <c r="AN213" s="30"/>
      <c r="AO213" s="30" t="s">
        <v>68</v>
      </c>
      <c r="AP213" s="30"/>
      <c r="AQ213" s="30"/>
      <c r="AR213" s="30"/>
      <c r="AS213" s="30" t="s">
        <v>58</v>
      </c>
      <c r="AT213" s="30"/>
      <c r="AU213" s="30"/>
      <c r="AV213" s="30"/>
      <c r="AW213" s="30"/>
      <c r="AX213" s="30" t="s">
        <v>59</v>
      </c>
      <c r="AY213" s="30"/>
      <c r="AZ213" s="30"/>
      <c r="BA213" s="30"/>
      <c r="BB213" s="30" t="s">
        <v>60</v>
      </c>
      <c r="BC213" s="30"/>
      <c r="BD213" s="30"/>
      <c r="BE213" s="30"/>
      <c r="BF213" s="30"/>
      <c r="BG213" s="30" t="s">
        <v>61</v>
      </c>
      <c r="BH213" s="30"/>
      <c r="BI213" s="30"/>
      <c r="BJ213" s="30"/>
      <c r="BK213" s="30" t="s">
        <v>62</v>
      </c>
      <c r="BL213" s="30"/>
      <c r="BM213" s="30"/>
      <c r="BN213" s="30"/>
      <c r="BO213" s="30"/>
      <c r="BP213" s="30" t="s">
        <v>63</v>
      </c>
      <c r="BQ213" s="30"/>
      <c r="BR213" s="30"/>
      <c r="BS213" s="30"/>
      <c r="CA213" s="1" t="s">
        <v>48</v>
      </c>
    </row>
    <row r="214" spans="1:79" s="6" customFormat="1" ht="12.75" customHeight="1" x14ac:dyDescent="0.2">
      <c r="A214" s="119" t="s">
        <v>147</v>
      </c>
      <c r="B214" s="119"/>
      <c r="C214" s="119"/>
      <c r="D214" s="119"/>
      <c r="E214" s="119"/>
      <c r="F214" s="119"/>
      <c r="G214" s="119"/>
      <c r="H214" s="119"/>
      <c r="I214" s="119"/>
      <c r="J214" s="119"/>
      <c r="K214" s="119"/>
      <c r="L214" s="119"/>
      <c r="M214" s="119"/>
      <c r="N214" s="85"/>
      <c r="O214" s="86"/>
      <c r="P214" s="86"/>
      <c r="Q214" s="86"/>
      <c r="R214" s="86"/>
      <c r="S214" s="86"/>
      <c r="T214" s="86"/>
      <c r="U214" s="87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0"/>
      <c r="AF214" s="120"/>
      <c r="AG214" s="120"/>
      <c r="AH214" s="120"/>
      <c r="AI214" s="120"/>
      <c r="AJ214" s="120"/>
      <c r="AK214" s="120"/>
      <c r="AL214" s="120"/>
      <c r="AM214" s="120"/>
      <c r="AN214" s="120"/>
      <c r="AO214" s="120"/>
      <c r="AP214" s="120"/>
      <c r="AQ214" s="120"/>
      <c r="AR214" s="120"/>
      <c r="AS214" s="120"/>
      <c r="AT214" s="120"/>
      <c r="AU214" s="120"/>
      <c r="AV214" s="120"/>
      <c r="AW214" s="120"/>
      <c r="AX214" s="120"/>
      <c r="AY214" s="120"/>
      <c r="AZ214" s="120"/>
      <c r="BA214" s="120"/>
      <c r="BB214" s="120"/>
      <c r="BC214" s="120"/>
      <c r="BD214" s="120"/>
      <c r="BE214" s="120"/>
      <c r="BF214" s="120"/>
      <c r="BG214" s="120"/>
      <c r="BH214" s="120"/>
      <c r="BI214" s="120"/>
      <c r="BJ214" s="120"/>
      <c r="BK214" s="120"/>
      <c r="BL214" s="120"/>
      <c r="BM214" s="120"/>
      <c r="BN214" s="120"/>
      <c r="BO214" s="120"/>
      <c r="BP214" s="121"/>
      <c r="BQ214" s="122"/>
      <c r="BR214" s="122"/>
      <c r="BS214" s="123"/>
      <c r="CA214" s="6" t="s">
        <v>49</v>
      </c>
    </row>
    <row r="217" spans="1:79" ht="35.25" customHeight="1" x14ac:dyDescent="0.2">
      <c r="A217" s="29" t="s">
        <v>266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30" customHeight="1" x14ac:dyDescent="0.2">
      <c r="A218" s="125" t="s">
        <v>218</v>
      </c>
      <c r="B218" s="126"/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126"/>
      <c r="AJ218" s="126"/>
      <c r="AK218" s="126"/>
      <c r="AL218" s="126"/>
      <c r="AM218" s="126"/>
      <c r="AN218" s="126"/>
      <c r="AO218" s="126"/>
      <c r="AP218" s="126"/>
      <c r="AQ218" s="126"/>
      <c r="AR218" s="126"/>
      <c r="AS218" s="126"/>
      <c r="AT218" s="126"/>
      <c r="AU218" s="126"/>
      <c r="AV218" s="126"/>
      <c r="AW218" s="126"/>
      <c r="AX218" s="126"/>
      <c r="AY218" s="126"/>
      <c r="AZ218" s="126"/>
      <c r="BA218" s="126"/>
      <c r="BB218" s="126"/>
      <c r="BC218" s="126"/>
      <c r="BD218" s="126"/>
      <c r="BE218" s="126"/>
      <c r="BF218" s="126"/>
      <c r="BG218" s="126"/>
      <c r="BH218" s="126"/>
      <c r="BI218" s="126"/>
      <c r="BJ218" s="126"/>
      <c r="BK218" s="126"/>
      <c r="BL218" s="126"/>
    </row>
    <row r="219" spans="1:79" ht="1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1" spans="1:79" ht="28.5" customHeight="1" x14ac:dyDescent="0.2">
      <c r="A221" s="34" t="s">
        <v>249</v>
      </c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</row>
    <row r="222" spans="1:79" ht="14.25" customHeight="1" x14ac:dyDescent="0.2">
      <c r="A222" s="29" t="s">
        <v>233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">
      <c r="A223" s="31" t="s">
        <v>231</v>
      </c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79" ht="42.95" customHeight="1" x14ac:dyDescent="0.2">
      <c r="A224" s="73" t="s">
        <v>135</v>
      </c>
      <c r="B224" s="73"/>
      <c r="C224" s="73"/>
      <c r="D224" s="73"/>
      <c r="E224" s="73"/>
      <c r="F224" s="73"/>
      <c r="G224" s="27" t="s">
        <v>19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 t="s">
        <v>15</v>
      </c>
      <c r="U224" s="27"/>
      <c r="V224" s="27"/>
      <c r="W224" s="27"/>
      <c r="X224" s="27"/>
      <c r="Y224" s="27"/>
      <c r="Z224" s="27" t="s">
        <v>14</v>
      </c>
      <c r="AA224" s="27"/>
      <c r="AB224" s="27"/>
      <c r="AC224" s="27"/>
      <c r="AD224" s="27"/>
      <c r="AE224" s="27" t="s">
        <v>136</v>
      </c>
      <c r="AF224" s="27"/>
      <c r="AG224" s="27"/>
      <c r="AH224" s="27"/>
      <c r="AI224" s="27"/>
      <c r="AJ224" s="27"/>
      <c r="AK224" s="27" t="s">
        <v>137</v>
      </c>
      <c r="AL224" s="27"/>
      <c r="AM224" s="27"/>
      <c r="AN224" s="27"/>
      <c r="AO224" s="27"/>
      <c r="AP224" s="27"/>
      <c r="AQ224" s="27" t="s">
        <v>138</v>
      </c>
      <c r="AR224" s="27"/>
      <c r="AS224" s="27"/>
      <c r="AT224" s="27"/>
      <c r="AU224" s="27"/>
      <c r="AV224" s="27"/>
      <c r="AW224" s="27" t="s">
        <v>98</v>
      </c>
      <c r="AX224" s="27"/>
      <c r="AY224" s="27"/>
      <c r="AZ224" s="27"/>
      <c r="BA224" s="27"/>
      <c r="BB224" s="27"/>
      <c r="BC224" s="27"/>
      <c r="BD224" s="27"/>
      <c r="BE224" s="27"/>
      <c r="BF224" s="27"/>
      <c r="BG224" s="27" t="s">
        <v>139</v>
      </c>
      <c r="BH224" s="27"/>
      <c r="BI224" s="27"/>
      <c r="BJ224" s="27"/>
      <c r="BK224" s="27"/>
      <c r="BL224" s="27"/>
    </row>
    <row r="225" spans="1:79" ht="39.950000000000003" customHeight="1" x14ac:dyDescent="0.2">
      <c r="A225" s="73"/>
      <c r="B225" s="73"/>
      <c r="C225" s="73"/>
      <c r="D225" s="73"/>
      <c r="E225" s="73"/>
      <c r="F225" s="73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 t="s">
        <v>17</v>
      </c>
      <c r="AX225" s="27"/>
      <c r="AY225" s="27"/>
      <c r="AZ225" s="27"/>
      <c r="BA225" s="27"/>
      <c r="BB225" s="27" t="s">
        <v>16</v>
      </c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</row>
    <row r="226" spans="1:79" ht="15" customHeight="1" x14ac:dyDescent="0.2">
      <c r="A226" s="27">
        <v>1</v>
      </c>
      <c r="B226" s="27"/>
      <c r="C226" s="27"/>
      <c r="D226" s="27"/>
      <c r="E226" s="27"/>
      <c r="F226" s="27"/>
      <c r="G226" s="27">
        <v>2</v>
      </c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>
        <v>3</v>
      </c>
      <c r="U226" s="27"/>
      <c r="V226" s="27"/>
      <c r="W226" s="27"/>
      <c r="X226" s="27"/>
      <c r="Y226" s="27"/>
      <c r="Z226" s="27">
        <v>4</v>
      </c>
      <c r="AA226" s="27"/>
      <c r="AB226" s="27"/>
      <c r="AC226" s="27"/>
      <c r="AD226" s="27"/>
      <c r="AE226" s="27">
        <v>5</v>
      </c>
      <c r="AF226" s="27"/>
      <c r="AG226" s="27"/>
      <c r="AH226" s="27"/>
      <c r="AI226" s="27"/>
      <c r="AJ226" s="27"/>
      <c r="AK226" s="27">
        <v>6</v>
      </c>
      <c r="AL226" s="27"/>
      <c r="AM226" s="27"/>
      <c r="AN226" s="27"/>
      <c r="AO226" s="27"/>
      <c r="AP226" s="27"/>
      <c r="AQ226" s="27">
        <v>7</v>
      </c>
      <c r="AR226" s="27"/>
      <c r="AS226" s="27"/>
      <c r="AT226" s="27"/>
      <c r="AU226" s="27"/>
      <c r="AV226" s="27"/>
      <c r="AW226" s="27">
        <v>8</v>
      </c>
      <c r="AX226" s="27"/>
      <c r="AY226" s="27"/>
      <c r="AZ226" s="27"/>
      <c r="BA226" s="27"/>
      <c r="BB226" s="27">
        <v>9</v>
      </c>
      <c r="BC226" s="27"/>
      <c r="BD226" s="27"/>
      <c r="BE226" s="27"/>
      <c r="BF226" s="27"/>
      <c r="BG226" s="27">
        <v>10</v>
      </c>
      <c r="BH226" s="27"/>
      <c r="BI226" s="27"/>
      <c r="BJ226" s="27"/>
      <c r="BK226" s="27"/>
      <c r="BL226" s="27"/>
    </row>
    <row r="227" spans="1:79" s="1" customFormat="1" ht="12" hidden="1" customHeight="1" x14ac:dyDescent="0.2">
      <c r="A227" s="26" t="s">
        <v>64</v>
      </c>
      <c r="B227" s="26"/>
      <c r="C227" s="26"/>
      <c r="D227" s="26"/>
      <c r="E227" s="26"/>
      <c r="F227" s="26"/>
      <c r="G227" s="60" t="s">
        <v>57</v>
      </c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30" t="s">
        <v>80</v>
      </c>
      <c r="U227" s="30"/>
      <c r="V227" s="30"/>
      <c r="W227" s="30"/>
      <c r="X227" s="30"/>
      <c r="Y227" s="30"/>
      <c r="Z227" s="30" t="s">
        <v>81</v>
      </c>
      <c r="AA227" s="30"/>
      <c r="AB227" s="30"/>
      <c r="AC227" s="30"/>
      <c r="AD227" s="30"/>
      <c r="AE227" s="30" t="s">
        <v>82</v>
      </c>
      <c r="AF227" s="30"/>
      <c r="AG227" s="30"/>
      <c r="AH227" s="30"/>
      <c r="AI227" s="30"/>
      <c r="AJ227" s="30"/>
      <c r="AK227" s="30" t="s">
        <v>83</v>
      </c>
      <c r="AL227" s="30"/>
      <c r="AM227" s="30"/>
      <c r="AN227" s="30"/>
      <c r="AO227" s="30"/>
      <c r="AP227" s="30"/>
      <c r="AQ227" s="77" t="s">
        <v>99</v>
      </c>
      <c r="AR227" s="30"/>
      <c r="AS227" s="30"/>
      <c r="AT227" s="30"/>
      <c r="AU227" s="30"/>
      <c r="AV227" s="30"/>
      <c r="AW227" s="30" t="s">
        <v>84</v>
      </c>
      <c r="AX227" s="30"/>
      <c r="AY227" s="30"/>
      <c r="AZ227" s="30"/>
      <c r="BA227" s="30"/>
      <c r="BB227" s="30" t="s">
        <v>85</v>
      </c>
      <c r="BC227" s="30"/>
      <c r="BD227" s="30"/>
      <c r="BE227" s="30"/>
      <c r="BF227" s="30"/>
      <c r="BG227" s="77" t="s">
        <v>100</v>
      </c>
      <c r="BH227" s="30"/>
      <c r="BI227" s="30"/>
      <c r="BJ227" s="30"/>
      <c r="BK227" s="30"/>
      <c r="BL227" s="30"/>
      <c r="CA227" s="1" t="s">
        <v>50</v>
      </c>
    </row>
    <row r="228" spans="1:79" s="98" customFormat="1" ht="12.75" customHeight="1" x14ac:dyDescent="0.2">
      <c r="A228" s="109">
        <v>2240</v>
      </c>
      <c r="B228" s="109"/>
      <c r="C228" s="109"/>
      <c r="D228" s="109"/>
      <c r="E228" s="109"/>
      <c r="F228" s="109"/>
      <c r="G228" s="91" t="s">
        <v>176</v>
      </c>
      <c r="H228" s="92"/>
      <c r="I228" s="92"/>
      <c r="J228" s="92"/>
      <c r="K228" s="92"/>
      <c r="L228" s="92"/>
      <c r="M228" s="92"/>
      <c r="N228" s="92"/>
      <c r="O228" s="92"/>
      <c r="P228" s="92"/>
      <c r="Q228" s="92"/>
      <c r="R228" s="92"/>
      <c r="S228" s="93"/>
      <c r="T228" s="116">
        <v>194000</v>
      </c>
      <c r="U228" s="116"/>
      <c r="V228" s="116"/>
      <c r="W228" s="116"/>
      <c r="X228" s="116"/>
      <c r="Y228" s="116"/>
      <c r="Z228" s="116">
        <v>163171</v>
      </c>
      <c r="AA228" s="116"/>
      <c r="AB228" s="116"/>
      <c r="AC228" s="116"/>
      <c r="AD228" s="116"/>
      <c r="AE228" s="116">
        <v>0</v>
      </c>
      <c r="AF228" s="116"/>
      <c r="AG228" s="116"/>
      <c r="AH228" s="116"/>
      <c r="AI228" s="116"/>
      <c r="AJ228" s="116"/>
      <c r="AK228" s="116">
        <v>0</v>
      </c>
      <c r="AL228" s="116"/>
      <c r="AM228" s="116"/>
      <c r="AN228" s="116"/>
      <c r="AO228" s="116"/>
      <c r="AP228" s="116"/>
      <c r="AQ228" s="116">
        <f>IF(ISNUMBER(AK228),AK228,0)-IF(ISNUMBER(AE228),AE228,0)</f>
        <v>0</v>
      </c>
      <c r="AR228" s="116"/>
      <c r="AS228" s="116"/>
      <c r="AT228" s="116"/>
      <c r="AU228" s="116"/>
      <c r="AV228" s="116"/>
      <c r="AW228" s="116">
        <v>0</v>
      </c>
      <c r="AX228" s="116"/>
      <c r="AY228" s="116"/>
      <c r="AZ228" s="116"/>
      <c r="BA228" s="116"/>
      <c r="BB228" s="116">
        <v>0</v>
      </c>
      <c r="BC228" s="116"/>
      <c r="BD228" s="116"/>
      <c r="BE228" s="116"/>
      <c r="BF228" s="116"/>
      <c r="BG228" s="116">
        <f>IF(ISNUMBER(Z228),Z228,0)+IF(ISNUMBER(AK228),AK228,0)</f>
        <v>163171</v>
      </c>
      <c r="BH228" s="116"/>
      <c r="BI228" s="116"/>
      <c r="BJ228" s="116"/>
      <c r="BK228" s="116"/>
      <c r="BL228" s="116"/>
      <c r="CA228" s="98" t="s">
        <v>51</v>
      </c>
    </row>
    <row r="229" spans="1:79" s="6" customFormat="1" ht="12.75" customHeight="1" x14ac:dyDescent="0.2">
      <c r="A229" s="84"/>
      <c r="B229" s="84"/>
      <c r="C229" s="84"/>
      <c r="D229" s="84"/>
      <c r="E229" s="84"/>
      <c r="F229" s="84"/>
      <c r="G229" s="99" t="s">
        <v>147</v>
      </c>
      <c r="H229" s="100"/>
      <c r="I229" s="100"/>
      <c r="J229" s="100"/>
      <c r="K229" s="100"/>
      <c r="L229" s="100"/>
      <c r="M229" s="100"/>
      <c r="N229" s="100"/>
      <c r="O229" s="100"/>
      <c r="P229" s="100"/>
      <c r="Q229" s="100"/>
      <c r="R229" s="100"/>
      <c r="S229" s="101"/>
      <c r="T229" s="115">
        <v>194000</v>
      </c>
      <c r="U229" s="115"/>
      <c r="V229" s="115"/>
      <c r="W229" s="115"/>
      <c r="X229" s="115"/>
      <c r="Y229" s="115"/>
      <c r="Z229" s="115">
        <v>163171</v>
      </c>
      <c r="AA229" s="115"/>
      <c r="AB229" s="115"/>
      <c r="AC229" s="115"/>
      <c r="AD229" s="115"/>
      <c r="AE229" s="115">
        <v>0</v>
      </c>
      <c r="AF229" s="115"/>
      <c r="AG229" s="115"/>
      <c r="AH229" s="115"/>
      <c r="AI229" s="115"/>
      <c r="AJ229" s="115"/>
      <c r="AK229" s="115">
        <v>0</v>
      </c>
      <c r="AL229" s="115"/>
      <c r="AM229" s="115"/>
      <c r="AN229" s="115"/>
      <c r="AO229" s="115"/>
      <c r="AP229" s="115"/>
      <c r="AQ229" s="115">
        <f>IF(ISNUMBER(AK229),AK229,0)-IF(ISNUMBER(AE229),AE229,0)</f>
        <v>0</v>
      </c>
      <c r="AR229" s="115"/>
      <c r="AS229" s="115"/>
      <c r="AT229" s="115"/>
      <c r="AU229" s="115"/>
      <c r="AV229" s="115"/>
      <c r="AW229" s="115">
        <v>0</v>
      </c>
      <c r="AX229" s="115"/>
      <c r="AY229" s="115"/>
      <c r="AZ229" s="115"/>
      <c r="BA229" s="115"/>
      <c r="BB229" s="115">
        <v>0</v>
      </c>
      <c r="BC229" s="115"/>
      <c r="BD229" s="115"/>
      <c r="BE229" s="115"/>
      <c r="BF229" s="115"/>
      <c r="BG229" s="115">
        <f>IF(ISNUMBER(Z229),Z229,0)+IF(ISNUMBER(AK229),AK229,0)</f>
        <v>163171</v>
      </c>
      <c r="BH229" s="115"/>
      <c r="BI229" s="115"/>
      <c r="BJ229" s="115"/>
      <c r="BK229" s="115"/>
      <c r="BL229" s="115"/>
    </row>
    <row r="231" spans="1:79" ht="14.25" customHeight="1" x14ac:dyDescent="0.2">
      <c r="A231" s="29" t="s">
        <v>250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</row>
    <row r="232" spans="1:79" ht="15" customHeight="1" x14ac:dyDescent="0.2">
      <c r="A232" s="31" t="s">
        <v>231</v>
      </c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</row>
    <row r="233" spans="1:79" ht="18" customHeight="1" x14ac:dyDescent="0.2">
      <c r="A233" s="27" t="s">
        <v>135</v>
      </c>
      <c r="B233" s="27"/>
      <c r="C233" s="27"/>
      <c r="D233" s="27"/>
      <c r="E233" s="27"/>
      <c r="F233" s="27"/>
      <c r="G233" s="27" t="s">
        <v>19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 t="s">
        <v>237</v>
      </c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 t="s">
        <v>247</v>
      </c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</row>
    <row r="234" spans="1:79" ht="42.95" customHeight="1" x14ac:dyDescent="0.2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 t="s">
        <v>140</v>
      </c>
      <c r="R234" s="27"/>
      <c r="S234" s="27"/>
      <c r="T234" s="27"/>
      <c r="U234" s="27"/>
      <c r="V234" s="73" t="s">
        <v>141</v>
      </c>
      <c r="W234" s="73"/>
      <c r="X234" s="73"/>
      <c r="Y234" s="73"/>
      <c r="Z234" s="27" t="s">
        <v>142</v>
      </c>
      <c r="AA234" s="27"/>
      <c r="AB234" s="27"/>
      <c r="AC234" s="27"/>
      <c r="AD234" s="27"/>
      <c r="AE234" s="27"/>
      <c r="AF234" s="27"/>
      <c r="AG234" s="27"/>
      <c r="AH234" s="27"/>
      <c r="AI234" s="27"/>
      <c r="AJ234" s="27" t="s">
        <v>143</v>
      </c>
      <c r="AK234" s="27"/>
      <c r="AL234" s="27"/>
      <c r="AM234" s="27"/>
      <c r="AN234" s="27"/>
      <c r="AO234" s="27" t="s">
        <v>20</v>
      </c>
      <c r="AP234" s="27"/>
      <c r="AQ234" s="27"/>
      <c r="AR234" s="27"/>
      <c r="AS234" s="27"/>
      <c r="AT234" s="73" t="s">
        <v>144</v>
      </c>
      <c r="AU234" s="73"/>
      <c r="AV234" s="73"/>
      <c r="AW234" s="73"/>
      <c r="AX234" s="27" t="s">
        <v>142</v>
      </c>
      <c r="AY234" s="27"/>
      <c r="AZ234" s="27"/>
      <c r="BA234" s="27"/>
      <c r="BB234" s="27"/>
      <c r="BC234" s="27"/>
      <c r="BD234" s="27"/>
      <c r="BE234" s="27"/>
      <c r="BF234" s="27"/>
      <c r="BG234" s="27"/>
      <c r="BH234" s="27" t="s">
        <v>145</v>
      </c>
      <c r="BI234" s="27"/>
      <c r="BJ234" s="27"/>
      <c r="BK234" s="27"/>
      <c r="BL234" s="27"/>
    </row>
    <row r="235" spans="1:79" ht="63" customHeight="1" x14ac:dyDescent="0.2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73"/>
      <c r="W235" s="73"/>
      <c r="X235" s="73"/>
      <c r="Y235" s="73"/>
      <c r="Z235" s="27" t="s">
        <v>17</v>
      </c>
      <c r="AA235" s="27"/>
      <c r="AB235" s="27"/>
      <c r="AC235" s="27"/>
      <c r="AD235" s="27"/>
      <c r="AE235" s="27" t="s">
        <v>16</v>
      </c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73"/>
      <c r="AU235" s="73"/>
      <c r="AV235" s="73"/>
      <c r="AW235" s="73"/>
      <c r="AX235" s="27" t="s">
        <v>17</v>
      </c>
      <c r="AY235" s="27"/>
      <c r="AZ235" s="27"/>
      <c r="BA235" s="27"/>
      <c r="BB235" s="27"/>
      <c r="BC235" s="27" t="s">
        <v>16</v>
      </c>
      <c r="BD235" s="27"/>
      <c r="BE235" s="27"/>
      <c r="BF235" s="27"/>
      <c r="BG235" s="27"/>
      <c r="BH235" s="27"/>
      <c r="BI235" s="27"/>
      <c r="BJ235" s="27"/>
      <c r="BK235" s="27"/>
      <c r="BL235" s="27"/>
    </row>
    <row r="236" spans="1:79" ht="15" customHeight="1" x14ac:dyDescent="0.2">
      <c r="A236" s="27">
        <v>1</v>
      </c>
      <c r="B236" s="27"/>
      <c r="C236" s="27"/>
      <c r="D236" s="27"/>
      <c r="E236" s="27"/>
      <c r="F236" s="27"/>
      <c r="G236" s="27">
        <v>2</v>
      </c>
      <c r="H236" s="27"/>
      <c r="I236" s="27"/>
      <c r="J236" s="27"/>
      <c r="K236" s="27"/>
      <c r="L236" s="27"/>
      <c r="M236" s="27"/>
      <c r="N236" s="27"/>
      <c r="O236" s="27"/>
      <c r="P236" s="27"/>
      <c r="Q236" s="27">
        <v>3</v>
      </c>
      <c r="R236" s="27"/>
      <c r="S236" s="27"/>
      <c r="T236" s="27"/>
      <c r="U236" s="27"/>
      <c r="V236" s="27">
        <v>4</v>
      </c>
      <c r="W236" s="27"/>
      <c r="X236" s="27"/>
      <c r="Y236" s="27"/>
      <c r="Z236" s="27">
        <v>5</v>
      </c>
      <c r="AA236" s="27"/>
      <c r="AB236" s="27"/>
      <c r="AC236" s="27"/>
      <c r="AD236" s="27"/>
      <c r="AE236" s="27">
        <v>6</v>
      </c>
      <c r="AF236" s="27"/>
      <c r="AG236" s="27"/>
      <c r="AH236" s="27"/>
      <c r="AI236" s="27"/>
      <c r="AJ236" s="27">
        <v>7</v>
      </c>
      <c r="AK236" s="27"/>
      <c r="AL236" s="27"/>
      <c r="AM236" s="27"/>
      <c r="AN236" s="27"/>
      <c r="AO236" s="27">
        <v>8</v>
      </c>
      <c r="AP236" s="27"/>
      <c r="AQ236" s="27"/>
      <c r="AR236" s="27"/>
      <c r="AS236" s="27"/>
      <c r="AT236" s="27">
        <v>9</v>
      </c>
      <c r="AU236" s="27"/>
      <c r="AV236" s="27"/>
      <c r="AW236" s="27"/>
      <c r="AX236" s="27">
        <v>10</v>
      </c>
      <c r="AY236" s="27"/>
      <c r="AZ236" s="27"/>
      <c r="BA236" s="27"/>
      <c r="BB236" s="27"/>
      <c r="BC236" s="27">
        <v>11</v>
      </c>
      <c r="BD236" s="27"/>
      <c r="BE236" s="27"/>
      <c r="BF236" s="27"/>
      <c r="BG236" s="27"/>
      <c r="BH236" s="27">
        <v>12</v>
      </c>
      <c r="BI236" s="27"/>
      <c r="BJ236" s="27"/>
      <c r="BK236" s="27"/>
      <c r="BL236" s="27"/>
    </row>
    <row r="237" spans="1:79" s="1" customFormat="1" ht="12" hidden="1" customHeight="1" x14ac:dyDescent="0.2">
      <c r="A237" s="26" t="s">
        <v>64</v>
      </c>
      <c r="B237" s="26"/>
      <c r="C237" s="26"/>
      <c r="D237" s="26"/>
      <c r="E237" s="26"/>
      <c r="F237" s="26"/>
      <c r="G237" s="60" t="s">
        <v>57</v>
      </c>
      <c r="H237" s="60"/>
      <c r="I237" s="60"/>
      <c r="J237" s="60"/>
      <c r="K237" s="60"/>
      <c r="L237" s="60"/>
      <c r="M237" s="60"/>
      <c r="N237" s="60"/>
      <c r="O237" s="60"/>
      <c r="P237" s="60"/>
      <c r="Q237" s="30" t="s">
        <v>80</v>
      </c>
      <c r="R237" s="30"/>
      <c r="S237" s="30"/>
      <c r="T237" s="30"/>
      <c r="U237" s="30"/>
      <c r="V237" s="30" t="s">
        <v>81</v>
      </c>
      <c r="W237" s="30"/>
      <c r="X237" s="30"/>
      <c r="Y237" s="30"/>
      <c r="Z237" s="30" t="s">
        <v>82</v>
      </c>
      <c r="AA237" s="30"/>
      <c r="AB237" s="30"/>
      <c r="AC237" s="30"/>
      <c r="AD237" s="30"/>
      <c r="AE237" s="30" t="s">
        <v>83</v>
      </c>
      <c r="AF237" s="30"/>
      <c r="AG237" s="30"/>
      <c r="AH237" s="30"/>
      <c r="AI237" s="30"/>
      <c r="AJ237" s="77" t="s">
        <v>101</v>
      </c>
      <c r="AK237" s="30"/>
      <c r="AL237" s="30"/>
      <c r="AM237" s="30"/>
      <c r="AN237" s="30"/>
      <c r="AO237" s="30" t="s">
        <v>84</v>
      </c>
      <c r="AP237" s="30"/>
      <c r="AQ237" s="30"/>
      <c r="AR237" s="30"/>
      <c r="AS237" s="30"/>
      <c r="AT237" s="77" t="s">
        <v>102</v>
      </c>
      <c r="AU237" s="30"/>
      <c r="AV237" s="30"/>
      <c r="AW237" s="30"/>
      <c r="AX237" s="30" t="s">
        <v>85</v>
      </c>
      <c r="AY237" s="30"/>
      <c r="AZ237" s="30"/>
      <c r="BA237" s="30"/>
      <c r="BB237" s="30"/>
      <c r="BC237" s="30" t="s">
        <v>86</v>
      </c>
      <c r="BD237" s="30"/>
      <c r="BE237" s="30"/>
      <c r="BF237" s="30"/>
      <c r="BG237" s="30"/>
      <c r="BH237" s="77" t="s">
        <v>101</v>
      </c>
      <c r="BI237" s="30"/>
      <c r="BJ237" s="30"/>
      <c r="BK237" s="30"/>
      <c r="BL237" s="30"/>
      <c r="CA237" s="1" t="s">
        <v>52</v>
      </c>
    </row>
    <row r="238" spans="1:79" s="98" customFormat="1" ht="25.5" customHeight="1" x14ac:dyDescent="0.2">
      <c r="A238" s="109">
        <v>2240</v>
      </c>
      <c r="B238" s="109"/>
      <c r="C238" s="109"/>
      <c r="D238" s="109"/>
      <c r="E238" s="109"/>
      <c r="F238" s="109"/>
      <c r="G238" s="91" t="s">
        <v>176</v>
      </c>
      <c r="H238" s="92"/>
      <c r="I238" s="92"/>
      <c r="J238" s="92"/>
      <c r="K238" s="92"/>
      <c r="L238" s="92"/>
      <c r="M238" s="92"/>
      <c r="N238" s="92"/>
      <c r="O238" s="92"/>
      <c r="P238" s="93"/>
      <c r="Q238" s="116">
        <v>0</v>
      </c>
      <c r="R238" s="116"/>
      <c r="S238" s="116"/>
      <c r="T238" s="116"/>
      <c r="U238" s="116"/>
      <c r="V238" s="116">
        <v>0</v>
      </c>
      <c r="W238" s="116"/>
      <c r="X238" s="116"/>
      <c r="Y238" s="116"/>
      <c r="Z238" s="116">
        <v>0</v>
      </c>
      <c r="AA238" s="116"/>
      <c r="AB238" s="116"/>
      <c r="AC238" s="116"/>
      <c r="AD238" s="116"/>
      <c r="AE238" s="116">
        <v>0</v>
      </c>
      <c r="AF238" s="116"/>
      <c r="AG238" s="116"/>
      <c r="AH238" s="116"/>
      <c r="AI238" s="116"/>
      <c r="AJ238" s="116">
        <f>IF(ISNUMBER(Q238),Q238,0)-IF(ISNUMBER(Z238),Z238,0)</f>
        <v>0</v>
      </c>
      <c r="AK238" s="116"/>
      <c r="AL238" s="116"/>
      <c r="AM238" s="116"/>
      <c r="AN238" s="116"/>
      <c r="AO238" s="116">
        <v>50000</v>
      </c>
      <c r="AP238" s="116"/>
      <c r="AQ238" s="116"/>
      <c r="AR238" s="116"/>
      <c r="AS238" s="116"/>
      <c r="AT238" s="116">
        <f>IF(ISNUMBER(V238),V238,0)-IF(ISNUMBER(Z238),Z238,0)-IF(ISNUMBER(AE238),AE238,0)</f>
        <v>0</v>
      </c>
      <c r="AU238" s="116"/>
      <c r="AV238" s="116"/>
      <c r="AW238" s="116"/>
      <c r="AX238" s="116">
        <v>0</v>
      </c>
      <c r="AY238" s="116"/>
      <c r="AZ238" s="116"/>
      <c r="BA238" s="116"/>
      <c r="BB238" s="116"/>
      <c r="BC238" s="116">
        <v>0</v>
      </c>
      <c r="BD238" s="116"/>
      <c r="BE238" s="116"/>
      <c r="BF238" s="116"/>
      <c r="BG238" s="116"/>
      <c r="BH238" s="116">
        <f>IF(ISNUMBER(AO238),AO238,0)-IF(ISNUMBER(AX238),AX238,0)</f>
        <v>50000</v>
      </c>
      <c r="BI238" s="116"/>
      <c r="BJ238" s="116"/>
      <c r="BK238" s="116"/>
      <c r="BL238" s="116"/>
      <c r="CA238" s="98" t="s">
        <v>53</v>
      </c>
    </row>
    <row r="239" spans="1:79" s="6" customFormat="1" ht="12.75" customHeight="1" x14ac:dyDescent="0.2">
      <c r="A239" s="84"/>
      <c r="B239" s="84"/>
      <c r="C239" s="84"/>
      <c r="D239" s="84"/>
      <c r="E239" s="84"/>
      <c r="F239" s="84"/>
      <c r="G239" s="99" t="s">
        <v>147</v>
      </c>
      <c r="H239" s="100"/>
      <c r="I239" s="100"/>
      <c r="J239" s="100"/>
      <c r="K239" s="100"/>
      <c r="L239" s="100"/>
      <c r="M239" s="100"/>
      <c r="N239" s="100"/>
      <c r="O239" s="100"/>
      <c r="P239" s="101"/>
      <c r="Q239" s="115">
        <v>0</v>
      </c>
      <c r="R239" s="115"/>
      <c r="S239" s="115"/>
      <c r="T239" s="115"/>
      <c r="U239" s="115"/>
      <c r="V239" s="115">
        <v>0</v>
      </c>
      <c r="W239" s="115"/>
      <c r="X239" s="115"/>
      <c r="Y239" s="115"/>
      <c r="Z239" s="115">
        <v>0</v>
      </c>
      <c r="AA239" s="115"/>
      <c r="AB239" s="115"/>
      <c r="AC239" s="115"/>
      <c r="AD239" s="115"/>
      <c r="AE239" s="115">
        <v>0</v>
      </c>
      <c r="AF239" s="115"/>
      <c r="AG239" s="115"/>
      <c r="AH239" s="115"/>
      <c r="AI239" s="115"/>
      <c r="AJ239" s="115">
        <f>IF(ISNUMBER(Q239),Q239,0)-IF(ISNUMBER(Z239),Z239,0)</f>
        <v>0</v>
      </c>
      <c r="AK239" s="115"/>
      <c r="AL239" s="115"/>
      <c r="AM239" s="115"/>
      <c r="AN239" s="115"/>
      <c r="AO239" s="115">
        <v>50000</v>
      </c>
      <c r="AP239" s="115"/>
      <c r="AQ239" s="115"/>
      <c r="AR239" s="115"/>
      <c r="AS239" s="115"/>
      <c r="AT239" s="115">
        <f>IF(ISNUMBER(V239),V239,0)-IF(ISNUMBER(Z239),Z239,0)-IF(ISNUMBER(AE239),AE239,0)</f>
        <v>0</v>
      </c>
      <c r="AU239" s="115"/>
      <c r="AV239" s="115"/>
      <c r="AW239" s="115"/>
      <c r="AX239" s="115">
        <v>0</v>
      </c>
      <c r="AY239" s="115"/>
      <c r="AZ239" s="115"/>
      <c r="BA239" s="115"/>
      <c r="BB239" s="115"/>
      <c r="BC239" s="115">
        <v>0</v>
      </c>
      <c r="BD239" s="115"/>
      <c r="BE239" s="115"/>
      <c r="BF239" s="115"/>
      <c r="BG239" s="115"/>
      <c r="BH239" s="115">
        <f>IF(ISNUMBER(AO239),AO239,0)-IF(ISNUMBER(AX239),AX239,0)</f>
        <v>50000</v>
      </c>
      <c r="BI239" s="115"/>
      <c r="BJ239" s="115"/>
      <c r="BK239" s="115"/>
      <c r="BL239" s="115"/>
    </row>
    <row r="241" spans="1:79" ht="14.25" customHeight="1" x14ac:dyDescent="0.2">
      <c r="A241" s="29" t="s">
        <v>238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79" ht="15" customHeight="1" x14ac:dyDescent="0.2">
      <c r="A242" s="31" t="s">
        <v>231</v>
      </c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</row>
    <row r="243" spans="1:79" ht="42.95" customHeight="1" x14ac:dyDescent="0.2">
      <c r="A243" s="73" t="s">
        <v>135</v>
      </c>
      <c r="B243" s="73"/>
      <c r="C243" s="73"/>
      <c r="D243" s="73"/>
      <c r="E243" s="73"/>
      <c r="F243" s="73"/>
      <c r="G243" s="27" t="s">
        <v>19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 t="s">
        <v>15</v>
      </c>
      <c r="U243" s="27"/>
      <c r="V243" s="27"/>
      <c r="W243" s="27"/>
      <c r="X243" s="27"/>
      <c r="Y243" s="27"/>
      <c r="Z243" s="27" t="s">
        <v>14</v>
      </c>
      <c r="AA243" s="27"/>
      <c r="AB243" s="27"/>
      <c r="AC243" s="27"/>
      <c r="AD243" s="27"/>
      <c r="AE243" s="27" t="s">
        <v>234</v>
      </c>
      <c r="AF243" s="27"/>
      <c r="AG243" s="27"/>
      <c r="AH243" s="27"/>
      <c r="AI243" s="27"/>
      <c r="AJ243" s="27"/>
      <c r="AK243" s="27" t="s">
        <v>239</v>
      </c>
      <c r="AL243" s="27"/>
      <c r="AM243" s="27"/>
      <c r="AN243" s="27"/>
      <c r="AO243" s="27"/>
      <c r="AP243" s="27"/>
      <c r="AQ243" s="27" t="s">
        <v>251</v>
      </c>
      <c r="AR243" s="27"/>
      <c r="AS243" s="27"/>
      <c r="AT243" s="27"/>
      <c r="AU243" s="27"/>
      <c r="AV243" s="27"/>
      <c r="AW243" s="27" t="s">
        <v>18</v>
      </c>
      <c r="AX243" s="27"/>
      <c r="AY243" s="27"/>
      <c r="AZ243" s="27"/>
      <c r="BA243" s="27"/>
      <c r="BB243" s="27"/>
      <c r="BC243" s="27"/>
      <c r="BD243" s="27"/>
      <c r="BE243" s="27" t="s">
        <v>156</v>
      </c>
      <c r="BF243" s="27"/>
      <c r="BG243" s="27"/>
      <c r="BH243" s="27"/>
      <c r="BI243" s="27"/>
      <c r="BJ243" s="27"/>
      <c r="BK243" s="27"/>
      <c r="BL243" s="27"/>
    </row>
    <row r="244" spans="1:79" ht="21.75" customHeight="1" x14ac:dyDescent="0.2">
      <c r="A244" s="73"/>
      <c r="B244" s="73"/>
      <c r="C244" s="73"/>
      <c r="D244" s="73"/>
      <c r="E244" s="73"/>
      <c r="F244" s="73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</row>
    <row r="245" spans="1:79" ht="15" customHeight="1" x14ac:dyDescent="0.2">
      <c r="A245" s="27">
        <v>1</v>
      </c>
      <c r="B245" s="27"/>
      <c r="C245" s="27"/>
      <c r="D245" s="27"/>
      <c r="E245" s="27"/>
      <c r="F245" s="27"/>
      <c r="G245" s="27">
        <v>2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>
        <v>3</v>
      </c>
      <c r="U245" s="27"/>
      <c r="V245" s="27"/>
      <c r="W245" s="27"/>
      <c r="X245" s="27"/>
      <c r="Y245" s="27"/>
      <c r="Z245" s="27">
        <v>4</v>
      </c>
      <c r="AA245" s="27"/>
      <c r="AB245" s="27"/>
      <c r="AC245" s="27"/>
      <c r="AD245" s="27"/>
      <c r="AE245" s="27">
        <v>5</v>
      </c>
      <c r="AF245" s="27"/>
      <c r="AG245" s="27"/>
      <c r="AH245" s="27"/>
      <c r="AI245" s="27"/>
      <c r="AJ245" s="27"/>
      <c r="AK245" s="27">
        <v>6</v>
      </c>
      <c r="AL245" s="27"/>
      <c r="AM245" s="27"/>
      <c r="AN245" s="27"/>
      <c r="AO245" s="27"/>
      <c r="AP245" s="27"/>
      <c r="AQ245" s="27">
        <v>7</v>
      </c>
      <c r="AR245" s="27"/>
      <c r="AS245" s="27"/>
      <c r="AT245" s="27"/>
      <c r="AU245" s="27"/>
      <c r="AV245" s="27"/>
      <c r="AW245" s="26">
        <v>8</v>
      </c>
      <c r="AX245" s="26"/>
      <c r="AY245" s="26"/>
      <c r="AZ245" s="26"/>
      <c r="BA245" s="26"/>
      <c r="BB245" s="26"/>
      <c r="BC245" s="26"/>
      <c r="BD245" s="26"/>
      <c r="BE245" s="26">
        <v>9</v>
      </c>
      <c r="BF245" s="26"/>
      <c r="BG245" s="26"/>
      <c r="BH245" s="26"/>
      <c r="BI245" s="26"/>
      <c r="BJ245" s="26"/>
      <c r="BK245" s="26"/>
      <c r="BL245" s="26"/>
    </row>
    <row r="246" spans="1:79" s="1" customFormat="1" ht="18.75" hidden="1" customHeight="1" x14ac:dyDescent="0.2">
      <c r="A246" s="26" t="s">
        <v>64</v>
      </c>
      <c r="B246" s="26"/>
      <c r="C246" s="26"/>
      <c r="D246" s="26"/>
      <c r="E246" s="26"/>
      <c r="F246" s="26"/>
      <c r="G246" s="60" t="s">
        <v>57</v>
      </c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30" t="s">
        <v>80</v>
      </c>
      <c r="U246" s="30"/>
      <c r="V246" s="30"/>
      <c r="W246" s="30"/>
      <c r="X246" s="30"/>
      <c r="Y246" s="30"/>
      <c r="Z246" s="30" t="s">
        <v>81</v>
      </c>
      <c r="AA246" s="30"/>
      <c r="AB246" s="30"/>
      <c r="AC246" s="30"/>
      <c r="AD246" s="30"/>
      <c r="AE246" s="30" t="s">
        <v>82</v>
      </c>
      <c r="AF246" s="30"/>
      <c r="AG246" s="30"/>
      <c r="AH246" s="30"/>
      <c r="AI246" s="30"/>
      <c r="AJ246" s="30"/>
      <c r="AK246" s="30" t="s">
        <v>83</v>
      </c>
      <c r="AL246" s="30"/>
      <c r="AM246" s="30"/>
      <c r="AN246" s="30"/>
      <c r="AO246" s="30"/>
      <c r="AP246" s="30"/>
      <c r="AQ246" s="30" t="s">
        <v>84</v>
      </c>
      <c r="AR246" s="30"/>
      <c r="AS246" s="30"/>
      <c r="AT246" s="30"/>
      <c r="AU246" s="30"/>
      <c r="AV246" s="30"/>
      <c r="AW246" s="60" t="s">
        <v>87</v>
      </c>
      <c r="AX246" s="60"/>
      <c r="AY246" s="60"/>
      <c r="AZ246" s="60"/>
      <c r="BA246" s="60"/>
      <c r="BB246" s="60"/>
      <c r="BC246" s="60"/>
      <c r="BD246" s="60"/>
      <c r="BE246" s="60" t="s">
        <v>88</v>
      </c>
      <c r="BF246" s="60"/>
      <c r="BG246" s="60"/>
      <c r="BH246" s="60"/>
      <c r="BI246" s="60"/>
      <c r="BJ246" s="60"/>
      <c r="BK246" s="60"/>
      <c r="BL246" s="60"/>
      <c r="CA246" s="1" t="s">
        <v>54</v>
      </c>
    </row>
    <row r="247" spans="1:79" s="98" customFormat="1" ht="12.75" customHeight="1" x14ac:dyDescent="0.2">
      <c r="A247" s="109">
        <v>2240</v>
      </c>
      <c r="B247" s="109"/>
      <c r="C247" s="109"/>
      <c r="D247" s="109"/>
      <c r="E247" s="109"/>
      <c r="F247" s="109"/>
      <c r="G247" s="91" t="s">
        <v>176</v>
      </c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3"/>
      <c r="T247" s="116">
        <v>194000</v>
      </c>
      <c r="U247" s="116"/>
      <c r="V247" s="116"/>
      <c r="W247" s="116"/>
      <c r="X247" s="116"/>
      <c r="Y247" s="116"/>
      <c r="Z247" s="116">
        <v>163171</v>
      </c>
      <c r="AA247" s="116"/>
      <c r="AB247" s="116"/>
      <c r="AC247" s="116"/>
      <c r="AD247" s="116"/>
      <c r="AE247" s="116">
        <v>0</v>
      </c>
      <c r="AF247" s="116"/>
      <c r="AG247" s="116"/>
      <c r="AH247" s="116"/>
      <c r="AI247" s="116"/>
      <c r="AJ247" s="116"/>
      <c r="AK247" s="116">
        <v>0</v>
      </c>
      <c r="AL247" s="116"/>
      <c r="AM247" s="116"/>
      <c r="AN247" s="116"/>
      <c r="AO247" s="116"/>
      <c r="AP247" s="116"/>
      <c r="AQ247" s="116">
        <v>0</v>
      </c>
      <c r="AR247" s="116"/>
      <c r="AS247" s="116"/>
      <c r="AT247" s="116"/>
      <c r="AU247" s="116"/>
      <c r="AV247" s="116"/>
      <c r="AW247" s="124"/>
      <c r="AX247" s="124"/>
      <c r="AY247" s="124"/>
      <c r="AZ247" s="124"/>
      <c r="BA247" s="124"/>
      <c r="BB247" s="124"/>
      <c r="BC247" s="124"/>
      <c r="BD247" s="124"/>
      <c r="BE247" s="124"/>
      <c r="BF247" s="124"/>
      <c r="BG247" s="124"/>
      <c r="BH247" s="124"/>
      <c r="BI247" s="124"/>
      <c r="BJ247" s="124"/>
      <c r="BK247" s="124"/>
      <c r="BL247" s="124"/>
      <c r="CA247" s="98" t="s">
        <v>55</v>
      </c>
    </row>
    <row r="248" spans="1:79" s="6" customFormat="1" ht="12.75" customHeight="1" x14ac:dyDescent="0.2">
      <c r="A248" s="84"/>
      <c r="B248" s="84"/>
      <c r="C248" s="84"/>
      <c r="D248" s="84"/>
      <c r="E248" s="84"/>
      <c r="F248" s="84"/>
      <c r="G248" s="99" t="s">
        <v>147</v>
      </c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1"/>
      <c r="T248" s="115">
        <v>194000</v>
      </c>
      <c r="U248" s="115"/>
      <c r="V248" s="115"/>
      <c r="W248" s="115"/>
      <c r="X248" s="115"/>
      <c r="Y248" s="115"/>
      <c r="Z248" s="115">
        <v>163171</v>
      </c>
      <c r="AA248" s="115"/>
      <c r="AB248" s="115"/>
      <c r="AC248" s="115"/>
      <c r="AD248" s="115"/>
      <c r="AE248" s="115">
        <v>0</v>
      </c>
      <c r="AF248" s="115"/>
      <c r="AG248" s="115"/>
      <c r="AH248" s="115"/>
      <c r="AI248" s="115"/>
      <c r="AJ248" s="115"/>
      <c r="AK248" s="115">
        <v>0</v>
      </c>
      <c r="AL248" s="115"/>
      <c r="AM248" s="115"/>
      <c r="AN248" s="115"/>
      <c r="AO248" s="115"/>
      <c r="AP248" s="115"/>
      <c r="AQ248" s="115">
        <v>0</v>
      </c>
      <c r="AR248" s="115"/>
      <c r="AS248" s="115"/>
      <c r="AT248" s="115"/>
      <c r="AU248" s="115"/>
      <c r="AV248" s="115"/>
      <c r="AW248" s="119"/>
      <c r="AX248" s="119"/>
      <c r="AY248" s="119"/>
      <c r="AZ248" s="119"/>
      <c r="BA248" s="119"/>
      <c r="BB248" s="119"/>
      <c r="BC248" s="119"/>
      <c r="BD248" s="119"/>
      <c r="BE248" s="119"/>
      <c r="BF248" s="119"/>
      <c r="BG248" s="119"/>
      <c r="BH248" s="119"/>
      <c r="BI248" s="119"/>
      <c r="BJ248" s="119"/>
      <c r="BK248" s="119"/>
      <c r="BL248" s="119"/>
    </row>
    <row r="250" spans="1:79" ht="14.25" customHeight="1" x14ac:dyDescent="0.2">
      <c r="A250" s="29" t="s">
        <v>252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</row>
    <row r="251" spans="1:79" ht="15" customHeight="1" x14ac:dyDescent="0.2">
      <c r="A251" s="125" t="s">
        <v>217</v>
      </c>
      <c r="B251" s="126"/>
      <c r="C251" s="126"/>
      <c r="D251" s="126"/>
      <c r="E251" s="126"/>
      <c r="F251" s="126"/>
      <c r="G251" s="126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6"/>
      <c r="Y251" s="126"/>
      <c r="Z251" s="126"/>
      <c r="AA251" s="126"/>
      <c r="AB251" s="126"/>
      <c r="AC251" s="126"/>
      <c r="AD251" s="126"/>
      <c r="AE251" s="126"/>
      <c r="AF251" s="126"/>
      <c r="AG251" s="126"/>
      <c r="AH251" s="126"/>
      <c r="AI251" s="126"/>
      <c r="AJ251" s="126"/>
      <c r="AK251" s="126"/>
      <c r="AL251" s="126"/>
      <c r="AM251" s="126"/>
      <c r="AN251" s="126"/>
      <c r="AO251" s="126"/>
      <c r="AP251" s="126"/>
      <c r="AQ251" s="126"/>
      <c r="AR251" s="126"/>
      <c r="AS251" s="126"/>
      <c r="AT251" s="126"/>
      <c r="AU251" s="126"/>
      <c r="AV251" s="126"/>
      <c r="AW251" s="126"/>
      <c r="AX251" s="126"/>
      <c r="AY251" s="126"/>
      <c r="AZ251" s="126"/>
      <c r="BA251" s="126"/>
      <c r="BB251" s="126"/>
      <c r="BC251" s="126"/>
      <c r="BD251" s="126"/>
      <c r="BE251" s="126"/>
      <c r="BF251" s="126"/>
      <c r="BG251" s="126"/>
      <c r="BH251" s="126"/>
      <c r="BI251" s="126"/>
      <c r="BJ251" s="126"/>
      <c r="BK251" s="126"/>
      <c r="BL251" s="126"/>
    </row>
    <row r="252" spans="1:79" ht="1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4" spans="1:79" ht="14.25" x14ac:dyDescent="0.2">
      <c r="A254" s="29" t="s">
        <v>267</v>
      </c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F254" s="29"/>
      <c r="AG254" s="29"/>
      <c r="AH254" s="29"/>
      <c r="AI254" s="29"/>
      <c r="AJ254" s="29"/>
      <c r="AK254" s="29"/>
      <c r="AL254" s="29"/>
      <c r="AM254" s="29"/>
      <c r="AN254" s="29"/>
      <c r="AO254" s="29"/>
      <c r="AP254" s="29"/>
      <c r="AQ254" s="29"/>
      <c r="AR254" s="29"/>
      <c r="AS254" s="29"/>
      <c r="AT254" s="29"/>
      <c r="AU254" s="29"/>
      <c r="AV254" s="29"/>
      <c r="AW254" s="29"/>
      <c r="AX254" s="29"/>
      <c r="AY254" s="29"/>
      <c r="AZ254" s="29"/>
      <c r="BA254" s="29"/>
      <c r="BB254" s="29"/>
      <c r="BC254" s="29"/>
      <c r="BD254" s="29"/>
      <c r="BE254" s="29"/>
      <c r="BF254" s="29"/>
      <c r="BG254" s="29"/>
      <c r="BH254" s="29"/>
      <c r="BI254" s="29"/>
      <c r="BJ254" s="29"/>
      <c r="BK254" s="29"/>
      <c r="BL254" s="29"/>
    </row>
    <row r="255" spans="1:79" ht="14.25" x14ac:dyDescent="0.2">
      <c r="A255" s="29" t="s">
        <v>240</v>
      </c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  <c r="BH255" s="29"/>
      <c r="BI255" s="29"/>
      <c r="BJ255" s="29"/>
      <c r="BK255" s="29"/>
      <c r="BL255" s="29"/>
    </row>
    <row r="256" spans="1:79" ht="45" customHeight="1" x14ac:dyDescent="0.2">
      <c r="A256" s="125" t="s">
        <v>219</v>
      </c>
      <c r="B256" s="126"/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6"/>
      <c r="Y256" s="126"/>
      <c r="Z256" s="126"/>
      <c r="AA256" s="126"/>
      <c r="AB256" s="126"/>
      <c r="AC256" s="126"/>
      <c r="AD256" s="126"/>
      <c r="AE256" s="126"/>
      <c r="AF256" s="126"/>
      <c r="AG256" s="126"/>
      <c r="AH256" s="126"/>
      <c r="AI256" s="126"/>
      <c r="AJ256" s="126"/>
      <c r="AK256" s="126"/>
      <c r="AL256" s="126"/>
      <c r="AM256" s="126"/>
      <c r="AN256" s="126"/>
      <c r="AO256" s="126"/>
      <c r="AP256" s="126"/>
      <c r="AQ256" s="126"/>
      <c r="AR256" s="126"/>
      <c r="AS256" s="126"/>
      <c r="AT256" s="126"/>
      <c r="AU256" s="126"/>
      <c r="AV256" s="126"/>
      <c r="AW256" s="126"/>
      <c r="AX256" s="126"/>
      <c r="AY256" s="126"/>
      <c r="AZ256" s="126"/>
      <c r="BA256" s="126"/>
      <c r="BB256" s="126"/>
      <c r="BC256" s="126"/>
      <c r="BD256" s="126"/>
      <c r="BE256" s="126"/>
      <c r="BF256" s="126"/>
      <c r="BG256" s="126"/>
      <c r="BH256" s="126"/>
      <c r="BI256" s="126"/>
      <c r="BJ256" s="126"/>
      <c r="BK256" s="126"/>
      <c r="BL256" s="126"/>
    </row>
    <row r="257" spans="1:64" ht="1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</row>
    <row r="260" spans="1:64" ht="18.95" customHeight="1" x14ac:dyDescent="0.2">
      <c r="A260" s="129" t="s">
        <v>225</v>
      </c>
      <c r="B260" s="126"/>
      <c r="C260" s="126"/>
      <c r="D260" s="126"/>
      <c r="E260" s="126"/>
      <c r="F260" s="126"/>
      <c r="G260" s="126"/>
      <c r="H260" s="126"/>
      <c r="I260" s="126"/>
      <c r="J260" s="126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6"/>
      <c r="Y260" s="126"/>
      <c r="Z260" s="126"/>
      <c r="AA260" s="126"/>
      <c r="AB260" s="22"/>
      <c r="AC260" s="22"/>
      <c r="AD260" s="22"/>
      <c r="AE260" s="22"/>
      <c r="AF260" s="22"/>
      <c r="AG260" s="22"/>
      <c r="AH260" s="42"/>
      <c r="AI260" s="42"/>
      <c r="AJ260" s="42"/>
      <c r="AK260" s="42"/>
      <c r="AL260" s="42"/>
      <c r="AM260" s="42"/>
      <c r="AN260" s="42"/>
      <c r="AO260" s="42"/>
      <c r="AP260" s="42"/>
      <c r="AQ260" s="22"/>
      <c r="AR260" s="22"/>
      <c r="AS260" s="22"/>
      <c r="AT260" s="22"/>
      <c r="AU260" s="130" t="s">
        <v>227</v>
      </c>
      <c r="AV260" s="128"/>
      <c r="AW260" s="128"/>
      <c r="AX260" s="128"/>
      <c r="AY260" s="128"/>
      <c r="AZ260" s="128"/>
      <c r="BA260" s="128"/>
      <c r="BB260" s="128"/>
      <c r="BC260" s="128"/>
      <c r="BD260" s="128"/>
      <c r="BE260" s="128"/>
      <c r="BF260" s="128"/>
    </row>
    <row r="261" spans="1:64" ht="12.75" customHeight="1" x14ac:dyDescent="0.2">
      <c r="AB261" s="23"/>
      <c r="AC261" s="23"/>
      <c r="AD261" s="23"/>
      <c r="AE261" s="23"/>
      <c r="AF261" s="23"/>
      <c r="AG261" s="23"/>
      <c r="AH261" s="28" t="s">
        <v>1</v>
      </c>
      <c r="AI261" s="28"/>
      <c r="AJ261" s="28"/>
      <c r="AK261" s="28"/>
      <c r="AL261" s="28"/>
      <c r="AM261" s="28"/>
      <c r="AN261" s="28"/>
      <c r="AO261" s="28"/>
      <c r="AP261" s="28"/>
      <c r="AQ261" s="23"/>
      <c r="AR261" s="23"/>
      <c r="AS261" s="23"/>
      <c r="AT261" s="23"/>
      <c r="AU261" s="28" t="s">
        <v>160</v>
      </c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</row>
    <row r="262" spans="1:64" ht="15" x14ac:dyDescent="0.2">
      <c r="AB262" s="23"/>
      <c r="AC262" s="23"/>
      <c r="AD262" s="23"/>
      <c r="AE262" s="23"/>
      <c r="AF262" s="23"/>
      <c r="AG262" s="23"/>
      <c r="AH262" s="24"/>
      <c r="AI262" s="24"/>
      <c r="AJ262" s="24"/>
      <c r="AK262" s="24"/>
      <c r="AL262" s="24"/>
      <c r="AM262" s="24"/>
      <c r="AN262" s="24"/>
      <c r="AO262" s="24"/>
      <c r="AP262" s="24"/>
      <c r="AQ262" s="23"/>
      <c r="AR262" s="23"/>
      <c r="AS262" s="23"/>
      <c r="AT262" s="23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</row>
    <row r="263" spans="1:64" ht="28.5" customHeight="1" x14ac:dyDescent="0.2">
      <c r="A263" s="129" t="s">
        <v>226</v>
      </c>
      <c r="B263" s="126"/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  <c r="Z263" s="126"/>
      <c r="AA263" s="126"/>
      <c r="AB263" s="23"/>
      <c r="AC263" s="23"/>
      <c r="AD263" s="23"/>
      <c r="AE263" s="23"/>
      <c r="AF263" s="23"/>
      <c r="AG263" s="23"/>
      <c r="AH263" s="43"/>
      <c r="AI263" s="43"/>
      <c r="AJ263" s="43"/>
      <c r="AK263" s="43"/>
      <c r="AL263" s="43"/>
      <c r="AM263" s="43"/>
      <c r="AN263" s="43"/>
      <c r="AO263" s="43"/>
      <c r="AP263" s="43"/>
      <c r="AQ263" s="23"/>
      <c r="AR263" s="23"/>
      <c r="AS263" s="23"/>
      <c r="AT263" s="23"/>
      <c r="AU263" s="131" t="s">
        <v>228</v>
      </c>
      <c r="AV263" s="128"/>
      <c r="AW263" s="128"/>
      <c r="AX263" s="128"/>
      <c r="AY263" s="128"/>
      <c r="AZ263" s="128"/>
      <c r="BA263" s="128"/>
      <c r="BB263" s="128"/>
      <c r="BC263" s="128"/>
      <c r="BD263" s="128"/>
      <c r="BE263" s="128"/>
      <c r="BF263" s="128"/>
    </row>
    <row r="264" spans="1:64" ht="12" customHeight="1" x14ac:dyDescent="0.2">
      <c r="AB264" s="23"/>
      <c r="AC264" s="23"/>
      <c r="AD264" s="23"/>
      <c r="AE264" s="23"/>
      <c r="AF264" s="23"/>
      <c r="AG264" s="23"/>
      <c r="AH264" s="28" t="s">
        <v>1</v>
      </c>
      <c r="AI264" s="28"/>
      <c r="AJ264" s="28"/>
      <c r="AK264" s="28"/>
      <c r="AL264" s="28"/>
      <c r="AM264" s="28"/>
      <c r="AN264" s="28"/>
      <c r="AO264" s="28"/>
      <c r="AP264" s="28"/>
      <c r="AQ264" s="23"/>
      <c r="AR264" s="23"/>
      <c r="AS264" s="23"/>
      <c r="AT264" s="23"/>
      <c r="AU264" s="28" t="s">
        <v>160</v>
      </c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</row>
  </sheetData>
  <mergeCells count="1765">
    <mergeCell ref="AE248:AJ248"/>
    <mergeCell ref="AK248:AP248"/>
    <mergeCell ref="AQ248:AV248"/>
    <mergeCell ref="AW248:BD248"/>
    <mergeCell ref="BE248:BL248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E229:AJ229"/>
    <mergeCell ref="AK229:AP229"/>
    <mergeCell ref="AQ229:AV229"/>
    <mergeCell ref="AW229:BA229"/>
    <mergeCell ref="BB229:BF229"/>
    <mergeCell ref="BG229:BL229"/>
    <mergeCell ref="AU205:AY205"/>
    <mergeCell ref="AZ205:BD205"/>
    <mergeCell ref="A205:F205"/>
    <mergeCell ref="G205:S205"/>
    <mergeCell ref="T205:Z205"/>
    <mergeCell ref="AA205:AE205"/>
    <mergeCell ref="AF205:AJ205"/>
    <mergeCell ref="AK205:AO205"/>
    <mergeCell ref="AP205:AT205"/>
    <mergeCell ref="BO196:BS196"/>
    <mergeCell ref="AK196:AO196"/>
    <mergeCell ref="AP196:AT196"/>
    <mergeCell ref="AU196:AY196"/>
    <mergeCell ref="AZ196:BD196"/>
    <mergeCell ref="BE196:BI196"/>
    <mergeCell ref="BJ196:BN196"/>
    <mergeCell ref="A196:F196"/>
    <mergeCell ref="G196:S196"/>
    <mergeCell ref="T196:Z196"/>
    <mergeCell ref="AA196:AE196"/>
    <mergeCell ref="AF196:AJ196"/>
    <mergeCell ref="AX185:AZ185"/>
    <mergeCell ref="BA185:BC185"/>
    <mergeCell ref="BD185:BF185"/>
    <mergeCell ref="BG185:BI185"/>
    <mergeCell ref="BJ185:BL185"/>
    <mergeCell ref="A185:C185"/>
    <mergeCell ref="D185:V185"/>
    <mergeCell ref="W185:Y185"/>
    <mergeCell ref="Z185:AB185"/>
    <mergeCell ref="AC185:AE185"/>
    <mergeCell ref="AF185:AH185"/>
    <mergeCell ref="AI185:AK185"/>
    <mergeCell ref="A175:T175"/>
    <mergeCell ref="U175:Y175"/>
    <mergeCell ref="Z175:AD175"/>
    <mergeCell ref="AE175:AI175"/>
    <mergeCell ref="AJ175:AN175"/>
    <mergeCell ref="AO175:AS175"/>
    <mergeCell ref="AT175:AX175"/>
    <mergeCell ref="AY175:BC175"/>
    <mergeCell ref="BD175:BH175"/>
    <mergeCell ref="BE166:BI166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V149:AE149"/>
    <mergeCell ref="AF149:AJ149"/>
    <mergeCell ref="AK149:AO149"/>
    <mergeCell ref="AP149:AT149"/>
    <mergeCell ref="AU149:AY149"/>
    <mergeCell ref="AZ149:BD149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0:BI140"/>
    <mergeCell ref="BJ140:BN140"/>
    <mergeCell ref="BO140:BS140"/>
    <mergeCell ref="BT140:BX140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D112:BH112"/>
    <mergeCell ref="BD111:BH111"/>
    <mergeCell ref="A112:C112"/>
    <mergeCell ref="D112:T112"/>
    <mergeCell ref="U112:Y112"/>
    <mergeCell ref="Z112:AD112"/>
    <mergeCell ref="AE112:AI112"/>
    <mergeCell ref="AJ112:AN112"/>
    <mergeCell ref="AO112:AS112"/>
    <mergeCell ref="AT112:AX112"/>
    <mergeCell ref="AY112:BC112"/>
    <mergeCell ref="BD110:BH110"/>
    <mergeCell ref="A111:C111"/>
    <mergeCell ref="D111:T111"/>
    <mergeCell ref="U111:Y111"/>
    <mergeCell ref="Z111:AD111"/>
    <mergeCell ref="AE111:AI111"/>
    <mergeCell ref="AJ111:AN111"/>
    <mergeCell ref="AO111:AS111"/>
    <mergeCell ref="AT111:AX111"/>
    <mergeCell ref="AY111:BC111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10:AX110"/>
    <mergeCell ref="AY110:BC110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9:AX109"/>
    <mergeCell ref="AY109:BC109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8:AX108"/>
    <mergeCell ref="AY108:BC108"/>
    <mergeCell ref="A107:C107"/>
    <mergeCell ref="D107:T107"/>
    <mergeCell ref="U107:Y107"/>
    <mergeCell ref="Z107:AD107"/>
    <mergeCell ref="AE107:AI107"/>
    <mergeCell ref="BU98:BY98"/>
    <mergeCell ref="AS98:AW98"/>
    <mergeCell ref="AX98:BA98"/>
    <mergeCell ref="BB98:BF98"/>
    <mergeCell ref="BG98:BK98"/>
    <mergeCell ref="BL98:BP98"/>
    <mergeCell ref="BQ98:BT98"/>
    <mergeCell ref="BL97:BP97"/>
    <mergeCell ref="BQ97:BT97"/>
    <mergeCell ref="BU97:BY97"/>
    <mergeCell ref="A98:C98"/>
    <mergeCell ref="D98:T98"/>
    <mergeCell ref="U98:Y98"/>
    <mergeCell ref="Z98:AD98"/>
    <mergeCell ref="AE98:AH98"/>
    <mergeCell ref="AI98:AM98"/>
    <mergeCell ref="AN98:AR98"/>
    <mergeCell ref="AI97:AM97"/>
    <mergeCell ref="AN97:AR97"/>
    <mergeCell ref="AS97:AW97"/>
    <mergeCell ref="AX97:BA97"/>
    <mergeCell ref="BB97:BF97"/>
    <mergeCell ref="BG97:BK97"/>
    <mergeCell ref="BB96:BF96"/>
    <mergeCell ref="BG96:BK96"/>
    <mergeCell ref="BL96:BP96"/>
    <mergeCell ref="BQ96:BT96"/>
    <mergeCell ref="BU96:BY96"/>
    <mergeCell ref="A97:C97"/>
    <mergeCell ref="D97:T97"/>
    <mergeCell ref="U97:Y97"/>
    <mergeCell ref="Z97:AD97"/>
    <mergeCell ref="AE97:AH97"/>
    <mergeCell ref="BU95:BY95"/>
    <mergeCell ref="A96:C96"/>
    <mergeCell ref="D96:T96"/>
    <mergeCell ref="U96:Y96"/>
    <mergeCell ref="Z96:AD96"/>
    <mergeCell ref="AE96:AH96"/>
    <mergeCell ref="AI96:AM96"/>
    <mergeCell ref="AN96:AR96"/>
    <mergeCell ref="AS96:AW96"/>
    <mergeCell ref="AX96:BA96"/>
    <mergeCell ref="AS95:AW95"/>
    <mergeCell ref="AX95:BA95"/>
    <mergeCell ref="BB95:BF95"/>
    <mergeCell ref="BG95:BK95"/>
    <mergeCell ref="BL95:BP95"/>
    <mergeCell ref="BQ95:BT95"/>
    <mergeCell ref="BL94:BP94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I94:AM94"/>
    <mergeCell ref="AN94:AR94"/>
    <mergeCell ref="AS94:AW94"/>
    <mergeCell ref="AX94:BA94"/>
    <mergeCell ref="BB94:BF94"/>
    <mergeCell ref="BG94:BK94"/>
    <mergeCell ref="BB93:BF93"/>
    <mergeCell ref="BG93:BK93"/>
    <mergeCell ref="BL93:BP93"/>
    <mergeCell ref="BQ93:BT93"/>
    <mergeCell ref="BU93:BY93"/>
    <mergeCell ref="A94:C94"/>
    <mergeCell ref="D94:T94"/>
    <mergeCell ref="U94:Y94"/>
    <mergeCell ref="Z94:AD94"/>
    <mergeCell ref="AE94:AH94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X93:BA93"/>
    <mergeCell ref="BG74:BK74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3:AA263"/>
    <mergeCell ref="AH263:AP263"/>
    <mergeCell ref="AU263:BF263"/>
    <mergeCell ref="AH264:AP264"/>
    <mergeCell ref="AU264:BF264"/>
    <mergeCell ref="A31:D31"/>
    <mergeCell ref="E31:T31"/>
    <mergeCell ref="U31:Y31"/>
    <mergeCell ref="Z31:AD31"/>
    <mergeCell ref="AE31:AH31"/>
    <mergeCell ref="A256:BL256"/>
    <mergeCell ref="A260:AA260"/>
    <mergeCell ref="AH260:AP260"/>
    <mergeCell ref="AU260:BF260"/>
    <mergeCell ref="AH261:AP261"/>
    <mergeCell ref="AU261:BF261"/>
    <mergeCell ref="AW247:BD247"/>
    <mergeCell ref="BE247:BL247"/>
    <mergeCell ref="A250:BL250"/>
    <mergeCell ref="A251:BL251"/>
    <mergeCell ref="A254:BL254"/>
    <mergeCell ref="A255:BL255"/>
    <mergeCell ref="A248:F248"/>
    <mergeCell ref="G248:S248"/>
    <mergeCell ref="T248:Y248"/>
    <mergeCell ref="Z248:AD248"/>
    <mergeCell ref="AQ246:AV246"/>
    <mergeCell ref="AW246:BD246"/>
    <mergeCell ref="BE246:BL246"/>
    <mergeCell ref="A247:F247"/>
    <mergeCell ref="G247:S247"/>
    <mergeCell ref="T247:Y247"/>
    <mergeCell ref="Z247:AD247"/>
    <mergeCell ref="AE247:AJ247"/>
    <mergeCell ref="AK247:AP247"/>
    <mergeCell ref="AQ247:AV247"/>
    <mergeCell ref="A246:F246"/>
    <mergeCell ref="G246:S246"/>
    <mergeCell ref="T246:Y246"/>
    <mergeCell ref="Z246:AD246"/>
    <mergeCell ref="AE246:AJ246"/>
    <mergeCell ref="AK246:AP246"/>
    <mergeCell ref="BE243:BL244"/>
    <mergeCell ref="A245:F245"/>
    <mergeCell ref="G245:S245"/>
    <mergeCell ref="T245:Y245"/>
    <mergeCell ref="Z245:AD245"/>
    <mergeCell ref="AE245:AJ245"/>
    <mergeCell ref="AK245:AP245"/>
    <mergeCell ref="AQ245:AV245"/>
    <mergeCell ref="AW245:BD245"/>
    <mergeCell ref="BE245:BL245"/>
    <mergeCell ref="A241:BL241"/>
    <mergeCell ref="A242:BL242"/>
    <mergeCell ref="A243:F244"/>
    <mergeCell ref="G243:S244"/>
    <mergeCell ref="T243:Y244"/>
    <mergeCell ref="Z243:AD244"/>
    <mergeCell ref="AE243:AJ244"/>
    <mergeCell ref="AK243:AP244"/>
    <mergeCell ref="AQ243:AV244"/>
    <mergeCell ref="AW243:BD244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J236:AN236"/>
    <mergeCell ref="AO236:AS236"/>
    <mergeCell ref="AT236:AW236"/>
    <mergeCell ref="AX236:BB236"/>
    <mergeCell ref="BC236:BG236"/>
    <mergeCell ref="BH236:BL236"/>
    <mergeCell ref="A236:F236"/>
    <mergeCell ref="G236:P236"/>
    <mergeCell ref="Q236:U236"/>
    <mergeCell ref="V236:Y236"/>
    <mergeCell ref="Z236:AD236"/>
    <mergeCell ref="AE236:AI236"/>
    <mergeCell ref="AT234:AW235"/>
    <mergeCell ref="AX234:BG234"/>
    <mergeCell ref="BH234:BL235"/>
    <mergeCell ref="Z235:AD235"/>
    <mergeCell ref="AE235:AI235"/>
    <mergeCell ref="AX235:BB235"/>
    <mergeCell ref="BC235:BG235"/>
    <mergeCell ref="A232:BL232"/>
    <mergeCell ref="A233:F235"/>
    <mergeCell ref="G233:P235"/>
    <mergeCell ref="Q233:AN233"/>
    <mergeCell ref="AO233:BL233"/>
    <mergeCell ref="Q234:U235"/>
    <mergeCell ref="V234:Y235"/>
    <mergeCell ref="Z234:AI234"/>
    <mergeCell ref="AJ234:AN235"/>
    <mergeCell ref="AO234:AS235"/>
    <mergeCell ref="AK228:AP228"/>
    <mergeCell ref="AQ228:AV228"/>
    <mergeCell ref="AW228:BA228"/>
    <mergeCell ref="BB228:BF228"/>
    <mergeCell ref="BG228:BL228"/>
    <mergeCell ref="A231:BL231"/>
    <mergeCell ref="A229:F229"/>
    <mergeCell ref="G229:S229"/>
    <mergeCell ref="T229:Y229"/>
    <mergeCell ref="Z229:AD229"/>
    <mergeCell ref="AK227:AP227"/>
    <mergeCell ref="AQ227:AV227"/>
    <mergeCell ref="AW227:BA227"/>
    <mergeCell ref="BB227:BF227"/>
    <mergeCell ref="BG227:BL227"/>
    <mergeCell ref="A228:F228"/>
    <mergeCell ref="G228:S228"/>
    <mergeCell ref="T228:Y228"/>
    <mergeCell ref="Z228:AD228"/>
    <mergeCell ref="AE228:AJ228"/>
    <mergeCell ref="AK226:AP226"/>
    <mergeCell ref="AQ226:AV226"/>
    <mergeCell ref="AW226:BA226"/>
    <mergeCell ref="BB226:BF226"/>
    <mergeCell ref="BG226:BL226"/>
    <mergeCell ref="A227:F227"/>
    <mergeCell ref="G227:S227"/>
    <mergeCell ref="T227:Y227"/>
    <mergeCell ref="Z227:AD227"/>
    <mergeCell ref="AE227:AJ227"/>
    <mergeCell ref="AQ224:AV225"/>
    <mergeCell ref="AW224:BF224"/>
    <mergeCell ref="BG224:BL225"/>
    <mergeCell ref="AW225:BA225"/>
    <mergeCell ref="BB225:BF225"/>
    <mergeCell ref="A226:F226"/>
    <mergeCell ref="G226:S226"/>
    <mergeCell ref="T226:Y226"/>
    <mergeCell ref="Z226:AD226"/>
    <mergeCell ref="AE226:AJ226"/>
    <mergeCell ref="A224:F225"/>
    <mergeCell ref="G224:S225"/>
    <mergeCell ref="T224:Y225"/>
    <mergeCell ref="Z224:AD225"/>
    <mergeCell ref="AE224:AJ225"/>
    <mergeCell ref="AK224:AP225"/>
    <mergeCell ref="BP214:BS214"/>
    <mergeCell ref="A217:BL217"/>
    <mergeCell ref="A218:BL218"/>
    <mergeCell ref="A221:BL221"/>
    <mergeCell ref="A222:BL222"/>
    <mergeCell ref="A223:BL223"/>
    <mergeCell ref="AO214:AR214"/>
    <mergeCell ref="AS214:AW214"/>
    <mergeCell ref="AX214:BA214"/>
    <mergeCell ref="BB214:BF214"/>
    <mergeCell ref="BG214:BJ214"/>
    <mergeCell ref="BK214:BO214"/>
    <mergeCell ref="BB213:BF213"/>
    <mergeCell ref="BG213:BJ213"/>
    <mergeCell ref="BK213:BO213"/>
    <mergeCell ref="BP213:BS213"/>
    <mergeCell ref="A214:M214"/>
    <mergeCell ref="N214:U214"/>
    <mergeCell ref="V214:Z214"/>
    <mergeCell ref="AA214:AE214"/>
    <mergeCell ref="AF214:AI214"/>
    <mergeCell ref="AJ214:AN214"/>
    <mergeCell ref="BP212:BS212"/>
    <mergeCell ref="A213:M213"/>
    <mergeCell ref="N213:U213"/>
    <mergeCell ref="V213:Z213"/>
    <mergeCell ref="AA213:AE213"/>
    <mergeCell ref="AF213:AI213"/>
    <mergeCell ref="AJ213:AN213"/>
    <mergeCell ref="AO213:AR213"/>
    <mergeCell ref="AS213:AW213"/>
    <mergeCell ref="AX213:BA213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AA211:AE211"/>
    <mergeCell ref="AF211:AI211"/>
    <mergeCell ref="AJ211:AN211"/>
    <mergeCell ref="AO211:AR211"/>
    <mergeCell ref="AS211:AW211"/>
    <mergeCell ref="AX211:BA211"/>
    <mergeCell ref="A208:BL208"/>
    <mergeCell ref="A209:BM209"/>
    <mergeCell ref="A210:M211"/>
    <mergeCell ref="N210:U211"/>
    <mergeCell ref="V210:Z211"/>
    <mergeCell ref="AA210:AI210"/>
    <mergeCell ref="AJ210:AR210"/>
    <mergeCell ref="AS210:BA210"/>
    <mergeCell ref="BB210:BJ210"/>
    <mergeCell ref="BK210:BS210"/>
    <mergeCell ref="AZ203:BD203"/>
    <mergeCell ref="A204:F204"/>
    <mergeCell ref="G204:S204"/>
    <mergeCell ref="T204:Z204"/>
    <mergeCell ref="AA204:AE204"/>
    <mergeCell ref="AF204:AJ204"/>
    <mergeCell ref="AK204:AO204"/>
    <mergeCell ref="AP204:AT204"/>
    <mergeCell ref="AU204:AY204"/>
    <mergeCell ref="AZ204:BD204"/>
    <mergeCell ref="AU202:AY202"/>
    <mergeCell ref="AZ202:BD202"/>
    <mergeCell ref="A203:F203"/>
    <mergeCell ref="G203:S203"/>
    <mergeCell ref="T203:Z203"/>
    <mergeCell ref="AA203:AE203"/>
    <mergeCell ref="AF203:AJ203"/>
    <mergeCell ref="AK203:AO203"/>
    <mergeCell ref="AP203:AT203"/>
    <mergeCell ref="AU203:AY203"/>
    <mergeCell ref="AP201:AT201"/>
    <mergeCell ref="AU201:AY201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198:BL198"/>
    <mergeCell ref="A199:BD199"/>
    <mergeCell ref="A200:F201"/>
    <mergeCell ref="G200:S201"/>
    <mergeCell ref="T200:Z201"/>
    <mergeCell ref="AA200:AO200"/>
    <mergeCell ref="AP200:BD200"/>
    <mergeCell ref="AA201:AE201"/>
    <mergeCell ref="AF201:AJ201"/>
    <mergeCell ref="AK201:AO201"/>
    <mergeCell ref="AP195:AT195"/>
    <mergeCell ref="AU195:AY195"/>
    <mergeCell ref="AZ195:BD195"/>
    <mergeCell ref="BE195:BI195"/>
    <mergeCell ref="BJ195:BN195"/>
    <mergeCell ref="BO195:BS195"/>
    <mergeCell ref="A195:F195"/>
    <mergeCell ref="G195:S195"/>
    <mergeCell ref="T195:Z195"/>
    <mergeCell ref="AA195:AE195"/>
    <mergeCell ref="AF195:AJ195"/>
    <mergeCell ref="AK195:AO195"/>
    <mergeCell ref="AP194:AT194"/>
    <mergeCell ref="AU194:AY194"/>
    <mergeCell ref="AZ194:BD194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0:BS190"/>
    <mergeCell ref="A191:F192"/>
    <mergeCell ref="G191:S192"/>
    <mergeCell ref="T191:Z192"/>
    <mergeCell ref="AA191:AO191"/>
    <mergeCell ref="AP191:BD191"/>
    <mergeCell ref="BE191:BS191"/>
    <mergeCell ref="AA192:AE192"/>
    <mergeCell ref="AF192:AJ192"/>
    <mergeCell ref="AK192:AO192"/>
    <mergeCell ref="BA184:BC184"/>
    <mergeCell ref="BD184:BF184"/>
    <mergeCell ref="BG184:BI184"/>
    <mergeCell ref="BJ184:BL184"/>
    <mergeCell ref="A188:BL188"/>
    <mergeCell ref="A189:BS189"/>
    <mergeCell ref="AL185:AN185"/>
    <mergeCell ref="AO185:AQ185"/>
    <mergeCell ref="AR185:AT185"/>
    <mergeCell ref="AU185:AW185"/>
    <mergeCell ref="AI184:AK184"/>
    <mergeCell ref="AL184:AN184"/>
    <mergeCell ref="AO184:AQ184"/>
    <mergeCell ref="AR184:AT184"/>
    <mergeCell ref="AU184:AW184"/>
    <mergeCell ref="AX184:AZ184"/>
    <mergeCell ref="BA183:BC183"/>
    <mergeCell ref="BD183:BF183"/>
    <mergeCell ref="BG183:BI183"/>
    <mergeCell ref="BJ183:BL183"/>
    <mergeCell ref="A184:C184"/>
    <mergeCell ref="D184:V184"/>
    <mergeCell ref="W184:Y184"/>
    <mergeCell ref="Z184:AB184"/>
    <mergeCell ref="AC184:AE184"/>
    <mergeCell ref="AF184:AH184"/>
    <mergeCell ref="AI183:AK183"/>
    <mergeCell ref="AL183:AN183"/>
    <mergeCell ref="AO183:AQ183"/>
    <mergeCell ref="AR183:AT183"/>
    <mergeCell ref="AU183:AW183"/>
    <mergeCell ref="AX183:AZ183"/>
    <mergeCell ref="BA182:BC182"/>
    <mergeCell ref="BD182:BF182"/>
    <mergeCell ref="BG182:BI182"/>
    <mergeCell ref="BJ182:BL182"/>
    <mergeCell ref="A183:C183"/>
    <mergeCell ref="D183:V183"/>
    <mergeCell ref="W183:Y183"/>
    <mergeCell ref="Z183:AB183"/>
    <mergeCell ref="AC183:AE183"/>
    <mergeCell ref="AF183:AH183"/>
    <mergeCell ref="AI182:AK182"/>
    <mergeCell ref="AL182:AN182"/>
    <mergeCell ref="AO182:AQ182"/>
    <mergeCell ref="AR182:AT182"/>
    <mergeCell ref="AU182:AW182"/>
    <mergeCell ref="AX182:AZ182"/>
    <mergeCell ref="A182:C182"/>
    <mergeCell ref="D182:V182"/>
    <mergeCell ref="W182:Y182"/>
    <mergeCell ref="Z182:AB182"/>
    <mergeCell ref="AC182:AE182"/>
    <mergeCell ref="AF182:AH182"/>
    <mergeCell ref="BJ180:BL181"/>
    <mergeCell ref="W181:Y181"/>
    <mergeCell ref="Z181:AB181"/>
    <mergeCell ref="AC181:AE181"/>
    <mergeCell ref="AF181:AH181"/>
    <mergeCell ref="AI181:AK181"/>
    <mergeCell ref="AL181:AN181"/>
    <mergeCell ref="AO181:AQ181"/>
    <mergeCell ref="AR181:AT181"/>
    <mergeCell ref="BG179:BL179"/>
    <mergeCell ref="W180:AB180"/>
    <mergeCell ref="AC180:AH180"/>
    <mergeCell ref="AI180:AN180"/>
    <mergeCell ref="AO180:AT180"/>
    <mergeCell ref="AU180:AW181"/>
    <mergeCell ref="AX180:AZ181"/>
    <mergeCell ref="BA180:BC181"/>
    <mergeCell ref="BD180:BF181"/>
    <mergeCell ref="BG180:BI181"/>
    <mergeCell ref="A179:C181"/>
    <mergeCell ref="D179:V181"/>
    <mergeCell ref="W179:AH179"/>
    <mergeCell ref="AI179:AT179"/>
    <mergeCell ref="AU179:AZ179"/>
    <mergeCell ref="BA179:BF179"/>
    <mergeCell ref="AT174:AX174"/>
    <mergeCell ref="AY174:BC174"/>
    <mergeCell ref="BD174:BH174"/>
    <mergeCell ref="BI174:BM174"/>
    <mergeCell ref="BN174:BR174"/>
    <mergeCell ref="A178:BL178"/>
    <mergeCell ref="BI175:BM175"/>
    <mergeCell ref="BN175:BR175"/>
    <mergeCell ref="A174:T174"/>
    <mergeCell ref="U174:Y174"/>
    <mergeCell ref="Z174:AD174"/>
    <mergeCell ref="AE174:AI174"/>
    <mergeCell ref="AJ174:AN174"/>
    <mergeCell ref="AO174:AS174"/>
    <mergeCell ref="AO173:AS173"/>
    <mergeCell ref="AT173:AX173"/>
    <mergeCell ref="AY173:BC173"/>
    <mergeCell ref="BD173:BH173"/>
    <mergeCell ref="BI173:BM173"/>
    <mergeCell ref="BN173:BR173"/>
    <mergeCell ref="AT172:AX172"/>
    <mergeCell ref="AY172:BC172"/>
    <mergeCell ref="BD172:BH172"/>
    <mergeCell ref="BI172:BM172"/>
    <mergeCell ref="BN172:BR172"/>
    <mergeCell ref="A173:T173"/>
    <mergeCell ref="U173:Y173"/>
    <mergeCell ref="Z173:AD173"/>
    <mergeCell ref="AE173:AI173"/>
    <mergeCell ref="AJ173:AN173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170:T171"/>
    <mergeCell ref="U170:AD170"/>
    <mergeCell ref="AE170:AN170"/>
    <mergeCell ref="AO170:AX170"/>
    <mergeCell ref="AY170:BH170"/>
    <mergeCell ref="BI170:BR170"/>
    <mergeCell ref="U171:Y171"/>
    <mergeCell ref="Z171:AD171"/>
    <mergeCell ref="AE171:AI171"/>
    <mergeCell ref="AJ171:AN171"/>
    <mergeCell ref="AP147:AT147"/>
    <mergeCell ref="AU147:AY147"/>
    <mergeCell ref="AZ147:BD147"/>
    <mergeCell ref="BE147:BI147"/>
    <mergeCell ref="A168:BL168"/>
    <mergeCell ref="A169:BR169"/>
    <mergeCell ref="BE148:BI148"/>
    <mergeCell ref="A149:C149"/>
    <mergeCell ref="D149:P149"/>
    <mergeCell ref="Q149:U149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BT121:BX121"/>
    <mergeCell ref="A142:BL142"/>
    <mergeCell ref="A143:C144"/>
    <mergeCell ref="D143:P144"/>
    <mergeCell ref="Q143:U144"/>
    <mergeCell ref="V143:AE144"/>
    <mergeCell ref="AF143:AT143"/>
    <mergeCell ref="AU143:BI143"/>
    <mergeCell ref="AF144:AJ144"/>
    <mergeCell ref="AK144:AO144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BJ117:BX117"/>
    <mergeCell ref="AF118:AJ118"/>
    <mergeCell ref="AK118:AO118"/>
    <mergeCell ref="AP118:AT118"/>
    <mergeCell ref="AU118:AY118"/>
    <mergeCell ref="AZ118:BD118"/>
    <mergeCell ref="BE118:BI118"/>
    <mergeCell ref="BJ118:BN118"/>
    <mergeCell ref="BO118:BS118"/>
    <mergeCell ref="BT118:BX118"/>
    <mergeCell ref="A117:C118"/>
    <mergeCell ref="D117:P118"/>
    <mergeCell ref="Q117:U118"/>
    <mergeCell ref="V117:AE118"/>
    <mergeCell ref="AF117:AT117"/>
    <mergeCell ref="AU117:BI117"/>
    <mergeCell ref="AO106:AS106"/>
    <mergeCell ref="AT106:AX106"/>
    <mergeCell ref="AY106:BC106"/>
    <mergeCell ref="BD106:BH106"/>
    <mergeCell ref="A115:BL115"/>
    <mergeCell ref="A116:BL116"/>
    <mergeCell ref="AJ107:AN107"/>
    <mergeCell ref="AO107:AS107"/>
    <mergeCell ref="AT107:AX107"/>
    <mergeCell ref="AY107:BC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104:C104"/>
    <mergeCell ref="D104:T104"/>
    <mergeCell ref="U104:Y104"/>
    <mergeCell ref="Z104:AD104"/>
    <mergeCell ref="AE104:AI104"/>
    <mergeCell ref="AJ104:AN104"/>
    <mergeCell ref="AE103:AI103"/>
    <mergeCell ref="AJ103:AN103"/>
    <mergeCell ref="AO103:AS103"/>
    <mergeCell ref="AT103:AX103"/>
    <mergeCell ref="AY103:BC103"/>
    <mergeCell ref="BD103:BH103"/>
    <mergeCell ref="BQ92:BT92"/>
    <mergeCell ref="BU92:BY92"/>
    <mergeCell ref="A100:BL100"/>
    <mergeCell ref="A101:BH101"/>
    <mergeCell ref="A102:C103"/>
    <mergeCell ref="D102:T103"/>
    <mergeCell ref="U102:AN102"/>
    <mergeCell ref="AO102:BH102"/>
    <mergeCell ref="U103:Y103"/>
    <mergeCell ref="Z103:AD10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2:AV72"/>
    <mergeCell ref="AW72:BA72"/>
    <mergeCell ref="BB72:BF72"/>
    <mergeCell ref="BG72:BK72"/>
    <mergeCell ref="A76:BL76"/>
    <mergeCell ref="A77:BK77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4:BY54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84 A106">
    <cfRule type="cellIs" dxfId="92" priority="97" stopIfTrue="1" operator="equal">
      <formula>A91</formula>
    </cfRule>
  </conditionalFormatting>
  <conditionalFormatting sqref="A121:C121 A147:C147">
    <cfRule type="cellIs" dxfId="91" priority="98" stopIfTrue="1" operator="equal">
      <formula>A120</formula>
    </cfRule>
    <cfRule type="cellIs" dxfId="90" priority="99" stopIfTrue="1" operator="equal">
      <formula>0</formula>
    </cfRule>
  </conditionalFormatting>
  <conditionalFormatting sqref="A93">
    <cfRule type="cellIs" dxfId="89" priority="96" stopIfTrue="1" operator="equal">
      <formula>A92</formula>
    </cfRule>
  </conditionalFormatting>
  <conditionalFormatting sqref="A94">
    <cfRule type="cellIs" dxfId="88" priority="95" stopIfTrue="1" operator="equal">
      <formula>A93</formula>
    </cfRule>
  </conditionalFormatting>
  <conditionalFormatting sqref="A95">
    <cfRule type="cellIs" dxfId="87" priority="94" stopIfTrue="1" operator="equal">
      <formula>A94</formula>
    </cfRule>
  </conditionalFormatting>
  <conditionalFormatting sqref="A96">
    <cfRule type="cellIs" dxfId="86" priority="93" stopIfTrue="1" operator="equal">
      <formula>A95</formula>
    </cfRule>
  </conditionalFormatting>
  <conditionalFormatting sqref="A97">
    <cfRule type="cellIs" dxfId="85" priority="92" stopIfTrue="1" operator="equal">
      <formula>A96</formula>
    </cfRule>
  </conditionalFormatting>
  <conditionalFormatting sqref="A98">
    <cfRule type="cellIs" dxfId="84" priority="91" stopIfTrue="1" operator="equal">
      <formula>A97</formula>
    </cfRule>
  </conditionalFormatting>
  <conditionalFormatting sqref="A113">
    <cfRule type="cellIs" dxfId="83" priority="101" stopIfTrue="1" operator="equal">
      <formula>A106</formula>
    </cfRule>
  </conditionalFormatting>
  <conditionalFormatting sqref="A107">
    <cfRule type="cellIs" dxfId="82" priority="89" stopIfTrue="1" operator="equal">
      <formula>A106</formula>
    </cfRule>
  </conditionalFormatting>
  <conditionalFormatting sqref="A108">
    <cfRule type="cellIs" dxfId="81" priority="88" stopIfTrue="1" operator="equal">
      <formula>A107</formula>
    </cfRule>
  </conditionalFormatting>
  <conditionalFormatting sqref="A109">
    <cfRule type="cellIs" dxfId="80" priority="87" stopIfTrue="1" operator="equal">
      <formula>A108</formula>
    </cfRule>
  </conditionalFormatting>
  <conditionalFormatting sqref="A110">
    <cfRule type="cellIs" dxfId="79" priority="86" stopIfTrue="1" operator="equal">
      <formula>A109</formula>
    </cfRule>
  </conditionalFormatting>
  <conditionalFormatting sqref="A111">
    <cfRule type="cellIs" dxfId="78" priority="85" stopIfTrue="1" operator="equal">
      <formula>A110</formula>
    </cfRule>
  </conditionalFormatting>
  <conditionalFormatting sqref="A112">
    <cfRule type="cellIs" dxfId="77" priority="84" stopIfTrue="1" operator="equal">
      <formula>A111</formula>
    </cfRule>
  </conditionalFormatting>
  <conditionalFormatting sqref="A185">
    <cfRule type="cellIs" dxfId="76" priority="2" stopIfTrue="1" operator="equal">
      <formula>A184</formula>
    </cfRule>
  </conditionalFormatting>
  <conditionalFormatting sqref="A122:C122">
    <cfRule type="cellIs" dxfId="75" priority="81" stopIfTrue="1" operator="equal">
      <formula>A121</formula>
    </cfRule>
    <cfRule type="cellIs" dxfId="74" priority="82" stopIfTrue="1" operator="equal">
      <formula>0</formula>
    </cfRule>
  </conditionalFormatting>
  <conditionalFormatting sqref="A123:C123">
    <cfRule type="cellIs" dxfId="73" priority="79" stopIfTrue="1" operator="equal">
      <formula>A122</formula>
    </cfRule>
    <cfRule type="cellIs" dxfId="72" priority="80" stopIfTrue="1" operator="equal">
      <formula>0</formula>
    </cfRule>
  </conditionalFormatting>
  <conditionalFormatting sqref="A124:C124">
    <cfRule type="cellIs" dxfId="71" priority="77" stopIfTrue="1" operator="equal">
      <formula>A123</formula>
    </cfRule>
    <cfRule type="cellIs" dxfId="70" priority="78" stopIfTrue="1" operator="equal">
      <formula>0</formula>
    </cfRule>
  </conditionalFormatting>
  <conditionalFormatting sqref="A125:C125">
    <cfRule type="cellIs" dxfId="69" priority="75" stopIfTrue="1" operator="equal">
      <formula>A124</formula>
    </cfRule>
    <cfRule type="cellIs" dxfId="68" priority="76" stopIfTrue="1" operator="equal">
      <formula>0</formula>
    </cfRule>
  </conditionalFormatting>
  <conditionalFormatting sqref="A126:C126">
    <cfRule type="cellIs" dxfId="67" priority="73" stopIfTrue="1" operator="equal">
      <formula>A125</formula>
    </cfRule>
    <cfRule type="cellIs" dxfId="66" priority="74" stopIfTrue="1" operator="equal">
      <formula>0</formula>
    </cfRule>
  </conditionalFormatting>
  <conditionalFormatting sqref="A127:C127">
    <cfRule type="cellIs" dxfId="65" priority="71" stopIfTrue="1" operator="equal">
      <formula>A126</formula>
    </cfRule>
    <cfRule type="cellIs" dxfId="64" priority="72" stopIfTrue="1" operator="equal">
      <formula>0</formula>
    </cfRule>
  </conditionalFormatting>
  <conditionalFormatting sqref="A128:C128">
    <cfRule type="cellIs" dxfId="63" priority="69" stopIfTrue="1" operator="equal">
      <formula>A127</formula>
    </cfRule>
    <cfRule type="cellIs" dxfId="62" priority="70" stopIfTrue="1" operator="equal">
      <formula>0</formula>
    </cfRule>
  </conditionalFormatting>
  <conditionalFormatting sqref="A129:C129">
    <cfRule type="cellIs" dxfId="61" priority="67" stopIfTrue="1" operator="equal">
      <formula>A128</formula>
    </cfRule>
    <cfRule type="cellIs" dxfId="60" priority="68" stopIfTrue="1" operator="equal">
      <formula>0</formula>
    </cfRule>
  </conditionalFormatting>
  <conditionalFormatting sqref="A130:C130">
    <cfRule type="cellIs" dxfId="59" priority="65" stopIfTrue="1" operator="equal">
      <formula>A129</formula>
    </cfRule>
    <cfRule type="cellIs" dxfId="58" priority="66" stopIfTrue="1" operator="equal">
      <formula>0</formula>
    </cfRule>
  </conditionalFormatting>
  <conditionalFormatting sqref="A131:C131">
    <cfRule type="cellIs" dxfId="57" priority="63" stopIfTrue="1" operator="equal">
      <formula>A130</formula>
    </cfRule>
    <cfRule type="cellIs" dxfId="56" priority="64" stopIfTrue="1" operator="equal">
      <formula>0</formula>
    </cfRule>
  </conditionalFormatting>
  <conditionalFormatting sqref="A132:C132">
    <cfRule type="cellIs" dxfId="55" priority="61" stopIfTrue="1" operator="equal">
      <formula>A131</formula>
    </cfRule>
    <cfRule type="cellIs" dxfId="54" priority="62" stopIfTrue="1" operator="equal">
      <formula>0</formula>
    </cfRule>
  </conditionalFormatting>
  <conditionalFormatting sqref="A133:C133">
    <cfRule type="cellIs" dxfId="53" priority="59" stopIfTrue="1" operator="equal">
      <formula>A132</formula>
    </cfRule>
    <cfRule type="cellIs" dxfId="52" priority="60" stopIfTrue="1" operator="equal">
      <formula>0</formula>
    </cfRule>
  </conditionalFormatting>
  <conditionalFormatting sqref="A134:C134">
    <cfRule type="cellIs" dxfId="51" priority="57" stopIfTrue="1" operator="equal">
      <formula>A133</formula>
    </cfRule>
    <cfRule type="cellIs" dxfId="50" priority="58" stopIfTrue="1" operator="equal">
      <formula>0</formula>
    </cfRule>
  </conditionalFormatting>
  <conditionalFormatting sqref="A135:C135">
    <cfRule type="cellIs" dxfId="49" priority="55" stopIfTrue="1" operator="equal">
      <formula>A134</formula>
    </cfRule>
    <cfRule type="cellIs" dxfId="48" priority="56" stopIfTrue="1" operator="equal">
      <formula>0</formula>
    </cfRule>
  </conditionalFormatting>
  <conditionalFormatting sqref="A136:C136">
    <cfRule type="cellIs" dxfId="47" priority="53" stopIfTrue="1" operator="equal">
      <formula>A135</formula>
    </cfRule>
    <cfRule type="cellIs" dxfId="46" priority="54" stopIfTrue="1" operator="equal">
      <formula>0</formula>
    </cfRule>
  </conditionalFormatting>
  <conditionalFormatting sqref="A137:C137">
    <cfRule type="cellIs" dxfId="45" priority="51" stopIfTrue="1" operator="equal">
      <formula>A136</formula>
    </cfRule>
    <cfRule type="cellIs" dxfId="44" priority="52" stopIfTrue="1" operator="equal">
      <formula>0</formula>
    </cfRule>
  </conditionalFormatting>
  <conditionalFormatting sqref="A138:C138">
    <cfRule type="cellIs" dxfId="43" priority="49" stopIfTrue="1" operator="equal">
      <formula>A137</formula>
    </cfRule>
    <cfRule type="cellIs" dxfId="42" priority="50" stopIfTrue="1" operator="equal">
      <formula>0</formula>
    </cfRule>
  </conditionalFormatting>
  <conditionalFormatting sqref="A139:C139">
    <cfRule type="cellIs" dxfId="41" priority="47" stopIfTrue="1" operator="equal">
      <formula>A138</formula>
    </cfRule>
    <cfRule type="cellIs" dxfId="40" priority="48" stopIfTrue="1" operator="equal">
      <formula>0</formula>
    </cfRule>
  </conditionalFormatting>
  <conditionalFormatting sqref="A140:C140">
    <cfRule type="cellIs" dxfId="39" priority="45" stopIfTrue="1" operator="equal">
      <formula>A139</formula>
    </cfRule>
    <cfRule type="cellIs" dxfId="38" priority="46" stopIfTrue="1" operator="equal">
      <formula>0</formula>
    </cfRule>
  </conditionalFormatting>
  <conditionalFormatting sqref="A148:C148">
    <cfRule type="cellIs" dxfId="37" priority="41" stopIfTrue="1" operator="equal">
      <formula>A147</formula>
    </cfRule>
    <cfRule type="cellIs" dxfId="36" priority="42" stopIfTrue="1" operator="equal">
      <formula>0</formula>
    </cfRule>
  </conditionalFormatting>
  <conditionalFormatting sqref="A149:C149">
    <cfRule type="cellIs" dxfId="35" priority="39" stopIfTrue="1" operator="equal">
      <formula>A148</formula>
    </cfRule>
    <cfRule type="cellIs" dxfId="34" priority="40" stopIfTrue="1" operator="equal">
      <formula>0</formula>
    </cfRule>
  </conditionalFormatting>
  <conditionalFormatting sqref="A150:C150">
    <cfRule type="cellIs" dxfId="33" priority="37" stopIfTrue="1" operator="equal">
      <formula>A149</formula>
    </cfRule>
    <cfRule type="cellIs" dxfId="32" priority="38" stopIfTrue="1" operator="equal">
      <formula>0</formula>
    </cfRule>
  </conditionalFormatting>
  <conditionalFormatting sqref="A151:C151">
    <cfRule type="cellIs" dxfId="31" priority="35" stopIfTrue="1" operator="equal">
      <formula>A150</formula>
    </cfRule>
    <cfRule type="cellIs" dxfId="30" priority="36" stopIfTrue="1" operator="equal">
      <formula>0</formula>
    </cfRule>
  </conditionalFormatting>
  <conditionalFormatting sqref="A152:C152">
    <cfRule type="cellIs" dxfId="29" priority="33" stopIfTrue="1" operator="equal">
      <formula>A151</formula>
    </cfRule>
    <cfRule type="cellIs" dxfId="28" priority="34" stopIfTrue="1" operator="equal">
      <formula>0</formula>
    </cfRule>
  </conditionalFormatting>
  <conditionalFormatting sqref="A153:C153">
    <cfRule type="cellIs" dxfId="27" priority="31" stopIfTrue="1" operator="equal">
      <formula>A152</formula>
    </cfRule>
    <cfRule type="cellIs" dxfId="26" priority="32" stopIfTrue="1" operator="equal">
      <formula>0</formula>
    </cfRule>
  </conditionalFormatting>
  <conditionalFormatting sqref="A154:C154">
    <cfRule type="cellIs" dxfId="25" priority="29" stopIfTrue="1" operator="equal">
      <formula>A153</formula>
    </cfRule>
    <cfRule type="cellIs" dxfId="24" priority="30" stopIfTrue="1" operator="equal">
      <formula>0</formula>
    </cfRule>
  </conditionalFormatting>
  <conditionalFormatting sqref="A155:C155">
    <cfRule type="cellIs" dxfId="23" priority="27" stopIfTrue="1" operator="equal">
      <formula>A154</formula>
    </cfRule>
    <cfRule type="cellIs" dxfId="22" priority="28" stopIfTrue="1" operator="equal">
      <formula>0</formula>
    </cfRule>
  </conditionalFormatting>
  <conditionalFormatting sqref="A156:C156">
    <cfRule type="cellIs" dxfId="21" priority="25" stopIfTrue="1" operator="equal">
      <formula>A155</formula>
    </cfRule>
    <cfRule type="cellIs" dxfId="20" priority="26" stopIfTrue="1" operator="equal">
      <formula>0</formula>
    </cfRule>
  </conditionalFormatting>
  <conditionalFormatting sqref="A157:C157">
    <cfRule type="cellIs" dxfId="19" priority="23" stopIfTrue="1" operator="equal">
      <formula>A156</formula>
    </cfRule>
    <cfRule type="cellIs" dxfId="18" priority="24" stopIfTrue="1" operator="equal">
      <formula>0</formula>
    </cfRule>
  </conditionalFormatting>
  <conditionalFormatting sqref="A158:C158">
    <cfRule type="cellIs" dxfId="17" priority="21" stopIfTrue="1" operator="equal">
      <formula>A157</formula>
    </cfRule>
    <cfRule type="cellIs" dxfId="16" priority="22" stopIfTrue="1" operator="equal">
      <formula>0</formula>
    </cfRule>
  </conditionalFormatting>
  <conditionalFormatting sqref="A159:C159">
    <cfRule type="cellIs" dxfId="15" priority="19" stopIfTrue="1" operator="equal">
      <formula>A158</formula>
    </cfRule>
    <cfRule type="cellIs" dxfId="14" priority="20" stopIfTrue="1" operator="equal">
      <formula>0</formula>
    </cfRule>
  </conditionalFormatting>
  <conditionalFormatting sqref="A160:C160">
    <cfRule type="cellIs" dxfId="13" priority="17" stopIfTrue="1" operator="equal">
      <formula>A159</formula>
    </cfRule>
    <cfRule type="cellIs" dxfId="12" priority="18" stopIfTrue="1" operator="equal">
      <formula>0</formula>
    </cfRule>
  </conditionalFormatting>
  <conditionalFormatting sqref="A161:C161">
    <cfRule type="cellIs" dxfId="11" priority="15" stopIfTrue="1" operator="equal">
      <formula>A160</formula>
    </cfRule>
    <cfRule type="cellIs" dxfId="10" priority="16" stopIfTrue="1" operator="equal">
      <formula>0</formula>
    </cfRule>
  </conditionalFormatting>
  <conditionalFormatting sqref="A162:C162">
    <cfRule type="cellIs" dxfId="9" priority="13" stopIfTrue="1" operator="equal">
      <formula>A161</formula>
    </cfRule>
    <cfRule type="cellIs" dxfId="8" priority="14" stopIfTrue="1" operator="equal">
      <formula>0</formula>
    </cfRule>
  </conditionalFormatting>
  <conditionalFormatting sqref="A163:C163">
    <cfRule type="cellIs" dxfId="7" priority="11" stopIfTrue="1" operator="equal">
      <formula>A162</formula>
    </cfRule>
    <cfRule type="cellIs" dxfId="6" priority="12" stopIfTrue="1" operator="equal">
      <formula>0</formula>
    </cfRule>
  </conditionalFormatting>
  <conditionalFormatting sqref="A164:C164">
    <cfRule type="cellIs" dxfId="5" priority="9" stopIfTrue="1" operator="equal">
      <formula>A163</formula>
    </cfRule>
    <cfRule type="cellIs" dxfId="4" priority="10" stopIfTrue="1" operator="equal">
      <formula>0</formula>
    </cfRule>
  </conditionalFormatting>
  <conditionalFormatting sqref="A165:C165">
    <cfRule type="cellIs" dxfId="3" priority="7" stopIfTrue="1" operator="equal">
      <formula>A164</formula>
    </cfRule>
    <cfRule type="cellIs" dxfId="2" priority="8" stopIfTrue="1" operator="equal">
      <formula>0</formula>
    </cfRule>
  </conditionalFormatting>
  <conditionalFormatting sqref="A166:C166">
    <cfRule type="cellIs" dxfId="1" priority="5" stopIfTrue="1" operator="equal">
      <formula>A165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КПК0217350</vt:lpstr>
      <vt:lpstr>'Додаток2 КПК0217350'!Область_печати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2022-12-19T07:10:52Z</cp:lastPrinted>
  <dcterms:created xsi:type="dcterms:W3CDTF">2016-07-02T12:27:50Z</dcterms:created>
  <dcterms:modified xsi:type="dcterms:W3CDTF">2022-12-19T07:11:01Z</dcterms:modified>
</cp:coreProperties>
</file>