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3242" sheetId="6" r:id="rId1"/>
  </sheets>
  <definedNames>
    <definedName name="_xlnm.Print_Area" localSheetId="0">'Додаток2 КПК0213242'!$A$1:$BY$264</definedName>
  </definedNames>
  <calcPr calcId="162913"/>
</workbook>
</file>

<file path=xl/calcChain.xml><?xml version="1.0" encoding="utf-8"?>
<calcChain xmlns="http://schemas.openxmlformats.org/spreadsheetml/2006/main">
  <c r="BH239" i="6" l="1"/>
  <c r="AT239" i="6"/>
  <c r="AJ239" i="6"/>
  <c r="BH238" i="6"/>
  <c r="AT238" i="6"/>
  <c r="AJ238" i="6"/>
  <c r="BH237" i="6"/>
  <c r="AT237" i="6"/>
  <c r="AJ237" i="6"/>
  <c r="BG228" i="6"/>
  <c r="AQ228" i="6"/>
  <c r="BG227" i="6"/>
  <c r="AQ227" i="6"/>
  <c r="BG226" i="6"/>
  <c r="AQ226" i="6"/>
  <c r="AZ203" i="6"/>
  <c r="AK203" i="6"/>
  <c r="AZ202" i="6"/>
  <c r="AK202" i="6"/>
  <c r="AZ201" i="6"/>
  <c r="AK201" i="6"/>
  <c r="AZ200" i="6"/>
  <c r="AK200" i="6"/>
  <c r="AZ199" i="6"/>
  <c r="AK199" i="6"/>
  <c r="BO191" i="6"/>
  <c r="AZ191" i="6"/>
  <c r="AK191" i="6"/>
  <c r="BO190" i="6"/>
  <c r="AZ190" i="6"/>
  <c r="AK190" i="6"/>
  <c r="BO189" i="6"/>
  <c r="AZ189" i="6"/>
  <c r="AK189" i="6"/>
  <c r="BO188" i="6"/>
  <c r="AZ188" i="6"/>
  <c r="AK188" i="6"/>
  <c r="BO187" i="6"/>
  <c r="AZ187" i="6"/>
  <c r="AK187" i="6"/>
  <c r="BD104" i="6"/>
  <c r="AJ104" i="6"/>
  <c r="BD103" i="6"/>
  <c r="AJ103" i="6"/>
  <c r="BD102" i="6"/>
  <c r="AJ102" i="6"/>
  <c r="BD101" i="6"/>
  <c r="AJ101" i="6"/>
  <c r="BD100" i="6"/>
  <c r="AJ100" i="6"/>
  <c r="BU92" i="6"/>
  <c r="BB92" i="6"/>
  <c r="AI92" i="6"/>
  <c r="BU91" i="6"/>
  <c r="BB91" i="6"/>
  <c r="AI91" i="6"/>
  <c r="BU90" i="6"/>
  <c r="BB90" i="6"/>
  <c r="AI90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G68" i="6"/>
  <c r="AM68" i="6"/>
  <c r="BU60" i="6"/>
  <c r="BB60" i="6"/>
  <c r="AI60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<sst xmlns="http://schemas.openxmlformats.org/spreadsheetml/2006/main" count="778" uniqueCount="278">
  <si>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</si>
  <si>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</si>
  <si>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</si>
  <si>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</si>
  <si>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</si>
  <si>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</si>
  <si>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</si>
  <si>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</si>
  <si>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</si>
  <si>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</si>
  <si>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</si>
  <si>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</si>
  <si>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</si>
  <si>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</si>
  <si>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</si>
  <si>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</si>
  <si>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</si>
  <si>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</si>
  <si>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</si>
  <si>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</si>
  <si>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</si>
  <si>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</si>
  <si>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</si>
  <si>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</si>
  <si>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</si>
  <si>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</si>
  <si>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</si>
  <si>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</si>
  <si>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</si>
  <si>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</si>
  <si>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</si>
  <si>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</si>
  <si>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</si>
  <si>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</si>
  <si>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</si>
  <si>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</si>
  <si>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</si>
  <si>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</si>
  <si>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</si>
  <si>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</si>
  <si>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</si>
  <si>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</si>
  <si>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</si>
  <si>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</si>
  <si>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</si>
  <si>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</si>
  <si>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</si>
  <si>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</si>
  <si>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</si>
  <si>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</si>
  <si>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</si>
  <si>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</si>
  <si>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</si>
  <si>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</si>
  <si>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</si>
  <si>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</si>
  <si>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</si>
  <si>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</si>
  <si>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</si>
  <si>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</si>
  <si>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</si>
  <si>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</si>
  <si>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</si>
  <si>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</si>
  <si>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</si>
  <si>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</si>
  <si>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</si>
  <si>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</si>
  <si>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</si>
  <si>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</si>
  <si>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</si>
  <si>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</si>
  <si>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</si>
  <si>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</si>
  <si>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</si>
  <si>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</si>
  <si>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</si>
  <si>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</si>
  <si>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</si>
  <si>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</si>
  <si>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</si>
  <si>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</si>
  <si>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</si>
  <si>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</si>
  <si>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</si>
  <si>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</si>
  <si>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</si>
  <si>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</si>
  <si>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</si>
  <si>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</si>
  <si>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</si>
  <si>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</si>
  <si>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</si>
  <si>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</si>
  <si>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</si>
  <si>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</si>
  <si>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</si>
  <si>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</si>
  <si>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</si>
  <si>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</si>
  <si>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</si>
  <si>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</si>
  <si>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</si>
  <si>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</si>
  <si>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</si>
  <si>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</si>
  <si>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</si>
  <si>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</si>
  <si>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</si>
  <si>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</si>
  <si>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</si>
  <si>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</si>
  <si>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</si>
  <si>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</si>
  <si>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</si>
  <si>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</si>
  <si>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</si>
  <si>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</si>
  <si>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</si>
  <si>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</si>
  <si>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</si>
  <si>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</si>
  <si>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</si>
  <si>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</si>
  <si>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</si>
  <si>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</si>
  <si>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</si>
  <si>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</si>
  <si>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</si>
  <si>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</si>
  <si>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</si>
  <si>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</si>
  <si>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</si>
  <si>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</si>
  <si>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</si>
  <si>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</si>
  <si>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</si>
  <si>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</si>
  <si>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</si>
  <si>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</si>
  <si>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</si>
  <si>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</si>
  <si>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</si>
  <si>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</si>
  <si>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</si>
  <si>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</si>
  <si>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</si>
  <si>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</si>
  <si>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</si>
  <si>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</si>
  <si>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</si>
  <si>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</si>
  <si>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</si>
  <si>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</si>
  <si>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</si>
  <si>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</si>
  <si>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</si>
  <si>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</si>
  <si>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</si>
  <si>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</si>
  <si>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</si>
  <si>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</si>
  <si>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</si>
  <si>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</si>
  <si>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</si>
  <si>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</si>
  <si>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</si>
  <si>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</si>
  <si>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</si>
  <si>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</si>
  <si>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</si>
  <si>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</si>
  <si>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</si>
  <si>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</si>
  <si>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Оплата послуг (крім комунальних)</t>
  </si>
  <si>
    <t>Інші виплати населенню</t>
  </si>
  <si>
    <t>надання матеріальної допомоги багатодітним сім’ям</t>
  </si>
  <si>
    <t>надання матеріальної допомоги соціально вразливим верствам населення, допомоги на поховання, реабілітацію учасникам АТО/ООС, військовослужбовцям ЗСУ, НГУ, ТО Ніжинської територіальної громади</t>
  </si>
  <si>
    <t>надання підтримки талановитої  студентської та учнівської молоді</t>
  </si>
  <si>
    <t>надання допомоги на поховання членам сімей загиблих військовослужбовців ЗСУ, НГУ, ТО</t>
  </si>
  <si>
    <t>затрат</t>
  </si>
  <si>
    <t xml:space="preserve">formula=RC[-16]+RC[-8]                          </t>
  </si>
  <si>
    <t>кількість звернень громадян по мат.допомогу</t>
  </si>
  <si>
    <t>осіб</t>
  </si>
  <si>
    <t>внутрішній облік</t>
  </si>
  <si>
    <t>кількість багатодітних сімей міста</t>
  </si>
  <si>
    <t>кільк. сімей</t>
  </si>
  <si>
    <t>продукту</t>
  </si>
  <si>
    <t>кількість громадян, яким надано матеріальну підтримку</t>
  </si>
  <si>
    <t>в т.ч. дівчат/жінок</t>
  </si>
  <si>
    <t>кількість стипендиатів всього</t>
  </si>
  <si>
    <t>кількість багатодітних сімей, які отримали підтримку</t>
  </si>
  <si>
    <t>в т.ч. дівчат/ жінок</t>
  </si>
  <si>
    <t>кількість одержувачів допомоги загиблих військовослужбовців ЗСУ, НГУ, ТО</t>
  </si>
  <si>
    <t>ефективності</t>
  </si>
  <si>
    <t>середній розмір матеріальної допомоги</t>
  </si>
  <si>
    <t>грн.</t>
  </si>
  <si>
    <t>Розрахунок (обсяг видатків для надання  матеріальної допомоги соціально вразливим категоріям населення/кількість громадян, яким надано матеріальну підтримку)</t>
  </si>
  <si>
    <t>середній розмір стипендії на місяць</t>
  </si>
  <si>
    <t>Розрахунок (обсяз видатків для надання підтримки талановитої  студентської та учнівської молоді/кількість стипендиатів всього/6 місяців)</t>
  </si>
  <si>
    <t>середній розмір підтримки на одну багатодітну родину</t>
  </si>
  <si>
    <t>Розрахунок (обсяг видатків для надання   матеріальної допомоги багатодітним сім’ям / кількість багатодітних сімей, які отримали підтримку)</t>
  </si>
  <si>
    <t>середній розмір допомоги на поховання загиблих військовослужбовців ЗСУ, НГУ, ТО</t>
  </si>
  <si>
    <t>Розрахунок (обсяз видатків для надання допомоги на поховання загиблих військовослужбовців ЗСУ, НГУ, ТО/кількість одержувачів допомоги загиблих військовослужбовців ЗСУ, НГУ, ТО)</t>
  </si>
  <si>
    <t>якості</t>
  </si>
  <si>
    <t>відсоток надання матеріальної допомоги від загальної кількості звернень громадян</t>
  </si>
  <si>
    <t>відс.</t>
  </si>
  <si>
    <t>Розрахунок (кількість громадян, яким надано матеріальну підтримку/кількість звернень громадян по мат.допомогу*100)</t>
  </si>
  <si>
    <t>збільшення/зменшення кількості громадян, яким надано матеріальну підтримку порівняно з попереднім  періодом</t>
  </si>
  <si>
    <t>Розрахунок (кількість громадян, яким надано матеріальну підтримку в поточному році /кількість громадян, яким надано матеріальну підтримку в минулому році627*100)</t>
  </si>
  <si>
    <t>відсоток надання матеріальної  підтримки багатодітним сім’ям від загальної кількості багатодітних сімей</t>
  </si>
  <si>
    <t>Розрахунок (кількість багатодітних сімей, які отримали підтримку/кількість багатодітних сімей міста)</t>
  </si>
  <si>
    <t>збільшення/зменшення багатодітних сімей, які отримали підтримку, порівняно з попереднім періодом</t>
  </si>
  <si>
    <t>Розрахунок (кількість багатодітних сімей, які отримали підтримку  в поточному році /кількість багатодітних сімей, які отримали підтримку  в минулому році *100)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</si>
  <si>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</si>
  <si>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</si>
  <si>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</si>
  <si>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Комплексна програма заходів та робіт з територіальної оборони Ніжинської міської територіальної громади</t>
  </si>
  <si>
    <t>Міська цільова програма «Турбота»</t>
  </si>
  <si>
    <t>рішення міської ради</t>
  </si>
  <si>
    <t>Комплексна міська програма підтримки сім’ї, гендерної  рівності та протидії торгівлі людьми</t>
  </si>
  <si>
    <t>Програма виплати стипендій обдарованій учнівській та студентській молоді Ніжинської міської територіальної громади</t>
  </si>
  <si>
    <t>Недопущення дебіторської та кредиторської заборгованостей</t>
  </si>
  <si>
    <t>У 2021 році виконано всі завданя програми, касові видатки складають 2237,4тис.грн., надано матеріальних допомог 627 сім’ям по заявах, з них 378 особам жіночої статі, 40 багатодітним сім’ям, надано стипендії 16 стипендіатам, з них 10 дівчатам, (по 8 на кожне півріччя)._x000D_
У 2022 році очікується виконання всіх заходів програми на суму 2255,2тис.грн. Бюджетна  програма  має 3 завдання, Комплекса міська програміапідтримки сім’ї, гендерної  рівності та протидії торгівлі людьми виконується по іншій бюджетній програмі, натомість є завдання по Комплексній програмі заходів та робіт з територіальної оборони Ніжинської територіальної громади на 2022рік на 100,0 тис.грн.;_x000D_
- 2023,2 тис грн. на виконання міської цільової програми "Турбота" на 2022рік,_x000D_
- 132,0 тис. грн. на виплату стипендій обдарованій учнівській та студентській молоді. Стипендіатами за кожне півріччя стають 8 осіб, у т.ч. 4 чоловічої статі та 4 жіночої._x000D_
  В 2023-2025 роках планується  продовжувати дану тенденцію.</t>
  </si>
  <si>
    <t>'Створення сприятливих умов і гарантій для реалізації прав соціально вразливих верств населення, надання  підтримки незаможним верствам населення, особам з обмеженими фізичними можливостями, ветеранам війни, в тому числі учасникам АТО/ООС, військовослужбовцям ЗСУ, НГУ, ТО, поліпшення становища людей з різними фізичними вадами; підтримка талановитої  студентської та учнівської молоді.</t>
  </si>
  <si>
    <t>Забезпечення надання підтримки талановитої  студентської та учнівської молоді; _x000D_
Забезпечення надання матеріальної допомоги членам сімей загиблих військовослужбовців ЗСУ, НГУ, ТО; _x000D_
Забезпечення надання матеріальної допомоги соціально вразливим верствам населення, допомоги на поховання, одноразової матеріальної допомоги на реабілітацію учасників АТО/ООС, військовослужбовців ЗСУ, НГУ, ТО Ніжинської територіальної громади</t>
  </si>
  <si>
    <t>Постанова Кабінету Міністрів України від 31.01.2007року №99 «Про затвердження Порядку надання допомоги на поховання  деяких категорій осіб виконавцю волевиявлення померлого або особі, яка зобов’язалася поховати померлого», Закони України «Про місцеве самоврядування в Україні», «Про  статус ветеранів війни, гарантії їх соціального захисту», «Про статус і  соціальний захист громадян, які  постраждали  внаслідок Чорнобильської катастрофи», «Про основи соціальної захищеності  інвалідів  в Україні», « Про соціальний і правовий захист військовослужбовців та членів їх сімей», «Про сприяння соціальному становленню та розвитку молоді в Україні» від 05.02.1993 № 2998-XII, Указ Президента від 24.02.2022 року №64/2022  «Про введення воєнного стану в Україні», Закони України «Про основи національного спротиву», «Про територіальну оборону України», « Про мобілізаційну підготовку та мобілізацію», «Про оборону України», « Про статус ветеранів війни, гарантії їх соціального захисту», Постанова Кабінету Міністрів України від 29.12.2021р. № 1449 «Про затвердження Положення про добровольчі формування територіальних громад»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</si>
  <si>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</si>
  <si>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</si>
  <si>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</si>
  <si>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</si>
  <si>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</si>
  <si>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</si>
  <si>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</si>
  <si>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</si>
  <si>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</si>
  <si>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</si>
  <si>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</si>
  <si>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</si>
  <si>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</si>
  <si>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</si>
  <si>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</si>
  <si>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</si>
  <si>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</si>
  <si>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</si>
  <si>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</si>
  <si>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</si>
  <si>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</si>
  <si>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</si>
  <si>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</si>
  <si>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</si>
  <si>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</si>
  <si>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</si>
  <si>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</si>
  <si>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</si>
  <si>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</si>
  <si>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</si>
  <si>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</si>
  <si>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</si>
  <si>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</si>
  <si>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</si>
  <si>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</si>
  <si>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</si>
  <si>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</si>
  <si>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</si>
  <si>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</si>
  <si>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</si>
  <si>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</si>
  <si>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</si>
  <si>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</si>
  <si>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</si>
  <si>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</si>
  <si>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(0)(2)(1)(3)(2)(4)(2)</t>
  </si>
  <si>
    <t>(3)(2)(4)(2)</t>
  </si>
  <si>
    <t>(1)(0)(9)(0)</t>
  </si>
  <si>
    <t>Інші заходи у сфері соціального захисту і соціального забезпечення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</si>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</sst>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8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65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259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9" t="s">
        <v>228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8"/>
      <c r="AH4" s="35" t="s">
        <v>227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4" t="s">
        <v>233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9" t="s">
        <v>276</v>
      </c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8"/>
      <c r="AH7" s="35" t="s">
        <v>277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4" t="s">
        <v>233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272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273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274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5" t="s">
        <v>275</v>
      </c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0"/>
      <c r="BJ10" s="130"/>
      <c r="BK10" s="20"/>
      <c r="BL10" s="134" t="s">
        <v>234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260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30" customHeight="1" x14ac:dyDescent="0.2">
      <c r="A15" s="127" t="s">
        <v>224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/>
      <c r="BJ15" s="128"/>
      <c r="BK15" s="128"/>
      <c r="BL15" s="128"/>
      <c r="BM15" s="128"/>
      <c r="BN15" s="128"/>
      <c r="BO15" s="128"/>
      <c r="BP15" s="128"/>
      <c r="BQ15" s="128"/>
      <c r="BR15" s="128"/>
      <c r="BS15" s="128"/>
      <c r="BT15" s="128"/>
      <c r="BU15" s="128"/>
      <c r="BV15" s="128"/>
      <c r="BW15" s="128"/>
      <c r="BX15" s="128"/>
      <c r="BY15" s="128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60" customHeight="1" x14ac:dyDescent="0.2">
      <c r="A18" s="127" t="s">
        <v>225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  <c r="AD18" s="128"/>
      <c r="AE18" s="128"/>
      <c r="AF18" s="128"/>
      <c r="AG18" s="128"/>
      <c r="AH18" s="128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75" customHeight="1" x14ac:dyDescent="0.2">
      <c r="A21" s="127" t="s">
        <v>226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8"/>
      <c r="BA21" s="128"/>
      <c r="BB21" s="128"/>
      <c r="BC21" s="128"/>
      <c r="BD21" s="128"/>
      <c r="BE21" s="128"/>
      <c r="BF21" s="128"/>
      <c r="BG21" s="128"/>
      <c r="BH21" s="128"/>
      <c r="BI21" s="128"/>
      <c r="BJ21" s="128"/>
      <c r="BK21" s="128"/>
      <c r="BL21" s="128"/>
      <c r="BM21" s="128"/>
      <c r="BN21" s="128"/>
      <c r="BO21" s="128"/>
      <c r="BP21" s="128"/>
      <c r="BQ21" s="128"/>
      <c r="BR21" s="128"/>
      <c r="BS21" s="128"/>
      <c r="BT21" s="128"/>
      <c r="BU21" s="128"/>
      <c r="BV21" s="128"/>
      <c r="BW21" s="128"/>
      <c r="BX21" s="128"/>
      <c r="BY21" s="128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245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235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236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239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246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2237364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2237364</v>
      </c>
      <c r="AJ30" s="97"/>
      <c r="AK30" s="97"/>
      <c r="AL30" s="97"/>
      <c r="AM30" s="98"/>
      <c r="AN30" s="96">
        <v>2255200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2255200</v>
      </c>
      <c r="BC30" s="97"/>
      <c r="BD30" s="97"/>
      <c r="BE30" s="97"/>
      <c r="BF30" s="98"/>
      <c r="BG30" s="96">
        <v>2750000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2750000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2237364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2237364</v>
      </c>
      <c r="AJ31" s="105"/>
      <c r="AK31" s="105"/>
      <c r="AL31" s="105"/>
      <c r="AM31" s="106"/>
      <c r="AN31" s="104">
        <v>2255200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2255200</v>
      </c>
      <c r="BC31" s="105"/>
      <c r="BD31" s="105"/>
      <c r="BE31" s="105"/>
      <c r="BF31" s="106"/>
      <c r="BG31" s="104">
        <v>2750000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2750000</v>
      </c>
      <c r="BV31" s="105"/>
      <c r="BW31" s="105"/>
      <c r="BX31" s="105"/>
      <c r="BY31" s="106"/>
    </row>
    <row r="33" spans="1:79" ht="14.25" customHeight="1" x14ac:dyDescent="0.2">
      <c r="A33" s="79" t="s">
        <v>261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235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257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262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6866900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6866900</v>
      </c>
      <c r="AN39" s="97"/>
      <c r="AO39" s="97"/>
      <c r="AP39" s="97"/>
      <c r="AQ39" s="98"/>
      <c r="AR39" s="96">
        <v>6866900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6866900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6866900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6866900</v>
      </c>
      <c r="AN40" s="105"/>
      <c r="AO40" s="105"/>
      <c r="AP40" s="105"/>
      <c r="AQ40" s="106"/>
      <c r="AR40" s="104">
        <v>6866900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6866900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247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235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236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239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246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12.75" customHeight="1" x14ac:dyDescent="0.2">
      <c r="A50" s="89">
        <v>2240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1364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1364</v>
      </c>
      <c r="AJ50" s="97"/>
      <c r="AK50" s="97"/>
      <c r="AL50" s="97"/>
      <c r="AM50" s="98"/>
      <c r="AN50" s="96">
        <v>950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950</v>
      </c>
      <c r="BC50" s="97"/>
      <c r="BD50" s="97"/>
      <c r="BE50" s="97"/>
      <c r="BF50" s="98"/>
      <c r="BG50" s="96">
        <v>1000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1000</v>
      </c>
      <c r="BV50" s="97"/>
      <c r="BW50" s="97"/>
      <c r="BX50" s="97"/>
      <c r="BY50" s="98"/>
      <c r="CA50" s="99" t="s">
        <v>26</v>
      </c>
    </row>
    <row r="51" spans="1:79" s="99" customFormat="1" ht="12.75" customHeight="1" x14ac:dyDescent="0.2">
      <c r="A51" s="89">
        <v>2730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2236000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2236000</v>
      </c>
      <c r="AJ51" s="97"/>
      <c r="AK51" s="97"/>
      <c r="AL51" s="97"/>
      <c r="AM51" s="98"/>
      <c r="AN51" s="96">
        <v>2254250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2254250</v>
      </c>
      <c r="BC51" s="97"/>
      <c r="BD51" s="97"/>
      <c r="BE51" s="97"/>
      <c r="BF51" s="98"/>
      <c r="BG51" s="96">
        <v>2749000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2749000</v>
      </c>
      <c r="BV51" s="97"/>
      <c r="BW51" s="97"/>
      <c r="BX51" s="97"/>
      <c r="BY51" s="98"/>
    </row>
    <row r="52" spans="1:79" s="6" customFormat="1" ht="12.75" customHeight="1" x14ac:dyDescent="0.2">
      <c r="A52" s="86"/>
      <c r="B52" s="87"/>
      <c r="C52" s="87"/>
      <c r="D52" s="88"/>
      <c r="E52" s="100" t="s">
        <v>147</v>
      </c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2"/>
      <c r="U52" s="104">
        <v>2237364</v>
      </c>
      <c r="V52" s="105"/>
      <c r="W52" s="105"/>
      <c r="X52" s="105"/>
      <c r="Y52" s="106"/>
      <c r="Z52" s="104">
        <v>0</v>
      </c>
      <c r="AA52" s="105"/>
      <c r="AB52" s="105"/>
      <c r="AC52" s="105"/>
      <c r="AD52" s="106"/>
      <c r="AE52" s="104">
        <v>0</v>
      </c>
      <c r="AF52" s="105"/>
      <c r="AG52" s="105"/>
      <c r="AH52" s="106"/>
      <c r="AI52" s="104">
        <f>IF(ISNUMBER(U52),U52,0)+IF(ISNUMBER(Z52),Z52,0)</f>
        <v>2237364</v>
      </c>
      <c r="AJ52" s="105"/>
      <c r="AK52" s="105"/>
      <c r="AL52" s="105"/>
      <c r="AM52" s="106"/>
      <c r="AN52" s="104">
        <v>2255200</v>
      </c>
      <c r="AO52" s="105"/>
      <c r="AP52" s="105"/>
      <c r="AQ52" s="105"/>
      <c r="AR52" s="106"/>
      <c r="AS52" s="104">
        <v>0</v>
      </c>
      <c r="AT52" s="105"/>
      <c r="AU52" s="105"/>
      <c r="AV52" s="105"/>
      <c r="AW52" s="106"/>
      <c r="AX52" s="104">
        <v>0</v>
      </c>
      <c r="AY52" s="105"/>
      <c r="AZ52" s="105"/>
      <c r="BA52" s="106"/>
      <c r="BB52" s="104">
        <f>IF(ISNUMBER(AN52),AN52,0)+IF(ISNUMBER(AS52),AS52,0)</f>
        <v>2255200</v>
      </c>
      <c r="BC52" s="105"/>
      <c r="BD52" s="105"/>
      <c r="BE52" s="105"/>
      <c r="BF52" s="106"/>
      <c r="BG52" s="104">
        <v>2750000</v>
      </c>
      <c r="BH52" s="105"/>
      <c r="BI52" s="105"/>
      <c r="BJ52" s="105"/>
      <c r="BK52" s="106"/>
      <c r="BL52" s="104">
        <v>0</v>
      </c>
      <c r="BM52" s="105"/>
      <c r="BN52" s="105"/>
      <c r="BO52" s="105"/>
      <c r="BP52" s="106"/>
      <c r="BQ52" s="104">
        <v>0</v>
      </c>
      <c r="BR52" s="105"/>
      <c r="BS52" s="105"/>
      <c r="BT52" s="106"/>
      <c r="BU52" s="104">
        <f>IF(ISNUMBER(BG52),BG52,0)+IF(ISNUMBER(BL52),BL52,0)</f>
        <v>2750000</v>
      </c>
      <c r="BV52" s="105"/>
      <c r="BW52" s="105"/>
      <c r="BX52" s="105"/>
      <c r="BY52" s="106"/>
    </row>
    <row r="54" spans="1:79" ht="14.25" customHeight="1" x14ac:dyDescent="0.2">
      <c r="A54" s="29" t="s">
        <v>248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</row>
    <row r="55" spans="1:79" ht="15" customHeight="1" x14ac:dyDescent="0.2">
      <c r="A55" s="44" t="s">
        <v>235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</row>
    <row r="56" spans="1:79" ht="23.1" customHeight="1" x14ac:dyDescent="0.2">
      <c r="A56" s="62" t="s">
        <v>119</v>
      </c>
      <c r="B56" s="63"/>
      <c r="C56" s="63"/>
      <c r="D56" s="63"/>
      <c r="E56" s="64"/>
      <c r="F56" s="27" t="s">
        <v>19</v>
      </c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236</v>
      </c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8"/>
      <c r="AN56" s="36" t="s">
        <v>239</v>
      </c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8"/>
      <c r="BG56" s="36" t="s">
        <v>246</v>
      </c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8"/>
    </row>
    <row r="57" spans="1:79" ht="51.75" customHeight="1" x14ac:dyDescent="0.2">
      <c r="A57" s="65"/>
      <c r="B57" s="66"/>
      <c r="C57" s="66"/>
      <c r="D57" s="66"/>
      <c r="E57" s="6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4</v>
      </c>
      <c r="V57" s="37"/>
      <c r="W57" s="37"/>
      <c r="X57" s="37"/>
      <c r="Y57" s="38"/>
      <c r="Z57" s="36" t="s">
        <v>3</v>
      </c>
      <c r="AA57" s="37"/>
      <c r="AB57" s="37"/>
      <c r="AC57" s="37"/>
      <c r="AD57" s="38"/>
      <c r="AE57" s="51" t="s">
        <v>116</v>
      </c>
      <c r="AF57" s="52"/>
      <c r="AG57" s="52"/>
      <c r="AH57" s="53"/>
      <c r="AI57" s="36" t="s">
        <v>5</v>
      </c>
      <c r="AJ57" s="37"/>
      <c r="AK57" s="37"/>
      <c r="AL57" s="37"/>
      <c r="AM57" s="38"/>
      <c r="AN57" s="36" t="s">
        <v>4</v>
      </c>
      <c r="AO57" s="37"/>
      <c r="AP57" s="37"/>
      <c r="AQ57" s="37"/>
      <c r="AR57" s="38"/>
      <c r="AS57" s="36" t="s">
        <v>3</v>
      </c>
      <c r="AT57" s="37"/>
      <c r="AU57" s="37"/>
      <c r="AV57" s="37"/>
      <c r="AW57" s="38"/>
      <c r="AX57" s="51" t="s">
        <v>116</v>
      </c>
      <c r="AY57" s="52"/>
      <c r="AZ57" s="52"/>
      <c r="BA57" s="53"/>
      <c r="BB57" s="36" t="s">
        <v>96</v>
      </c>
      <c r="BC57" s="37"/>
      <c r="BD57" s="37"/>
      <c r="BE57" s="37"/>
      <c r="BF57" s="38"/>
      <c r="BG57" s="36" t="s">
        <v>4</v>
      </c>
      <c r="BH57" s="37"/>
      <c r="BI57" s="37"/>
      <c r="BJ57" s="37"/>
      <c r="BK57" s="38"/>
      <c r="BL57" s="36" t="s">
        <v>3</v>
      </c>
      <c r="BM57" s="37"/>
      <c r="BN57" s="37"/>
      <c r="BO57" s="37"/>
      <c r="BP57" s="38"/>
      <c r="BQ57" s="51" t="s">
        <v>116</v>
      </c>
      <c r="BR57" s="52"/>
      <c r="BS57" s="52"/>
      <c r="BT57" s="53"/>
      <c r="BU57" s="27" t="s">
        <v>97</v>
      </c>
      <c r="BV57" s="27"/>
      <c r="BW57" s="27"/>
      <c r="BX57" s="27"/>
      <c r="BY57" s="27"/>
    </row>
    <row r="58" spans="1:79" ht="15" customHeight="1" x14ac:dyDescent="0.2">
      <c r="A58" s="36">
        <v>1</v>
      </c>
      <c r="B58" s="37"/>
      <c r="C58" s="37"/>
      <c r="D58" s="37"/>
      <c r="E58" s="38"/>
      <c r="F58" s="36">
        <v>2</v>
      </c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8"/>
      <c r="U58" s="36">
        <v>3</v>
      </c>
      <c r="V58" s="37"/>
      <c r="W58" s="37"/>
      <c r="X58" s="37"/>
      <c r="Y58" s="38"/>
      <c r="Z58" s="36">
        <v>4</v>
      </c>
      <c r="AA58" s="37"/>
      <c r="AB58" s="37"/>
      <c r="AC58" s="37"/>
      <c r="AD58" s="38"/>
      <c r="AE58" s="36">
        <v>5</v>
      </c>
      <c r="AF58" s="37"/>
      <c r="AG58" s="37"/>
      <c r="AH58" s="38"/>
      <c r="AI58" s="36">
        <v>6</v>
      </c>
      <c r="AJ58" s="37"/>
      <c r="AK58" s="37"/>
      <c r="AL58" s="37"/>
      <c r="AM58" s="38"/>
      <c r="AN58" s="36">
        <v>7</v>
      </c>
      <c r="AO58" s="37"/>
      <c r="AP58" s="37"/>
      <c r="AQ58" s="37"/>
      <c r="AR58" s="38"/>
      <c r="AS58" s="36">
        <v>8</v>
      </c>
      <c r="AT58" s="37"/>
      <c r="AU58" s="37"/>
      <c r="AV58" s="37"/>
      <c r="AW58" s="38"/>
      <c r="AX58" s="36">
        <v>9</v>
      </c>
      <c r="AY58" s="37"/>
      <c r="AZ58" s="37"/>
      <c r="BA58" s="38"/>
      <c r="BB58" s="36">
        <v>10</v>
      </c>
      <c r="BC58" s="37"/>
      <c r="BD58" s="37"/>
      <c r="BE58" s="37"/>
      <c r="BF58" s="38"/>
      <c r="BG58" s="36">
        <v>11</v>
      </c>
      <c r="BH58" s="37"/>
      <c r="BI58" s="37"/>
      <c r="BJ58" s="37"/>
      <c r="BK58" s="38"/>
      <c r="BL58" s="36">
        <v>12</v>
      </c>
      <c r="BM58" s="37"/>
      <c r="BN58" s="37"/>
      <c r="BO58" s="37"/>
      <c r="BP58" s="38"/>
      <c r="BQ58" s="36">
        <v>13</v>
      </c>
      <c r="BR58" s="37"/>
      <c r="BS58" s="37"/>
      <c r="BT58" s="38"/>
      <c r="BU58" s="27">
        <v>14</v>
      </c>
      <c r="BV58" s="27"/>
      <c r="BW58" s="27"/>
      <c r="BX58" s="27"/>
      <c r="BY58" s="27"/>
    </row>
    <row r="59" spans="1:79" s="1" customFormat="1" ht="13.5" hidden="1" customHeight="1" x14ac:dyDescent="0.2">
      <c r="A59" s="39" t="s">
        <v>64</v>
      </c>
      <c r="B59" s="40"/>
      <c r="C59" s="40"/>
      <c r="D59" s="40"/>
      <c r="E59" s="41"/>
      <c r="F59" s="39" t="s">
        <v>57</v>
      </c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1"/>
      <c r="U59" s="39" t="s">
        <v>65</v>
      </c>
      <c r="V59" s="40"/>
      <c r="W59" s="40"/>
      <c r="X59" s="40"/>
      <c r="Y59" s="41"/>
      <c r="Z59" s="39" t="s">
        <v>66</v>
      </c>
      <c r="AA59" s="40"/>
      <c r="AB59" s="40"/>
      <c r="AC59" s="40"/>
      <c r="AD59" s="41"/>
      <c r="AE59" s="39" t="s">
        <v>91</v>
      </c>
      <c r="AF59" s="40"/>
      <c r="AG59" s="40"/>
      <c r="AH59" s="41"/>
      <c r="AI59" s="47" t="s">
        <v>170</v>
      </c>
      <c r="AJ59" s="48"/>
      <c r="AK59" s="48"/>
      <c r="AL59" s="48"/>
      <c r="AM59" s="49"/>
      <c r="AN59" s="39" t="s">
        <v>67</v>
      </c>
      <c r="AO59" s="40"/>
      <c r="AP59" s="40"/>
      <c r="AQ59" s="40"/>
      <c r="AR59" s="41"/>
      <c r="AS59" s="39" t="s">
        <v>68</v>
      </c>
      <c r="AT59" s="40"/>
      <c r="AU59" s="40"/>
      <c r="AV59" s="40"/>
      <c r="AW59" s="41"/>
      <c r="AX59" s="39" t="s">
        <v>92</v>
      </c>
      <c r="AY59" s="40"/>
      <c r="AZ59" s="40"/>
      <c r="BA59" s="41"/>
      <c r="BB59" s="47" t="s">
        <v>170</v>
      </c>
      <c r="BC59" s="48"/>
      <c r="BD59" s="48"/>
      <c r="BE59" s="48"/>
      <c r="BF59" s="49"/>
      <c r="BG59" s="39" t="s">
        <v>58</v>
      </c>
      <c r="BH59" s="40"/>
      <c r="BI59" s="40"/>
      <c r="BJ59" s="40"/>
      <c r="BK59" s="41"/>
      <c r="BL59" s="39" t="s">
        <v>59</v>
      </c>
      <c r="BM59" s="40"/>
      <c r="BN59" s="40"/>
      <c r="BO59" s="40"/>
      <c r="BP59" s="41"/>
      <c r="BQ59" s="39" t="s">
        <v>93</v>
      </c>
      <c r="BR59" s="40"/>
      <c r="BS59" s="40"/>
      <c r="BT59" s="41"/>
      <c r="BU59" s="50" t="s">
        <v>170</v>
      </c>
      <c r="BV59" s="50"/>
      <c r="BW59" s="50"/>
      <c r="BX59" s="50"/>
      <c r="BY59" s="50"/>
      <c r="CA59" t="s">
        <v>27</v>
      </c>
    </row>
    <row r="60" spans="1:79" s="6" customFormat="1" ht="12.75" customHeight="1" x14ac:dyDescent="0.2">
      <c r="A60" s="86"/>
      <c r="B60" s="87"/>
      <c r="C60" s="87"/>
      <c r="D60" s="87"/>
      <c r="E60" s="88"/>
      <c r="F60" s="86" t="s">
        <v>147</v>
      </c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8"/>
      <c r="U60" s="104"/>
      <c r="V60" s="105"/>
      <c r="W60" s="105"/>
      <c r="X60" s="105"/>
      <c r="Y60" s="106"/>
      <c r="Z60" s="104"/>
      <c r="AA60" s="105"/>
      <c r="AB60" s="105"/>
      <c r="AC60" s="105"/>
      <c r="AD60" s="106"/>
      <c r="AE60" s="104"/>
      <c r="AF60" s="105"/>
      <c r="AG60" s="105"/>
      <c r="AH60" s="106"/>
      <c r="AI60" s="104">
        <f>IF(ISNUMBER(U60),U60,0)+IF(ISNUMBER(Z60),Z60,0)</f>
        <v>0</v>
      </c>
      <c r="AJ60" s="105"/>
      <c r="AK60" s="105"/>
      <c r="AL60" s="105"/>
      <c r="AM60" s="106"/>
      <c r="AN60" s="104"/>
      <c r="AO60" s="105"/>
      <c r="AP60" s="105"/>
      <c r="AQ60" s="105"/>
      <c r="AR60" s="106"/>
      <c r="AS60" s="104"/>
      <c r="AT60" s="105"/>
      <c r="AU60" s="105"/>
      <c r="AV60" s="105"/>
      <c r="AW60" s="106"/>
      <c r="AX60" s="104"/>
      <c r="AY60" s="105"/>
      <c r="AZ60" s="105"/>
      <c r="BA60" s="106"/>
      <c r="BB60" s="104">
        <f>IF(ISNUMBER(AN60),AN60,0)+IF(ISNUMBER(AS60),AS60,0)</f>
        <v>0</v>
      </c>
      <c r="BC60" s="105"/>
      <c r="BD60" s="105"/>
      <c r="BE60" s="105"/>
      <c r="BF60" s="106"/>
      <c r="BG60" s="104"/>
      <c r="BH60" s="105"/>
      <c r="BI60" s="105"/>
      <c r="BJ60" s="105"/>
      <c r="BK60" s="106"/>
      <c r="BL60" s="104"/>
      <c r="BM60" s="105"/>
      <c r="BN60" s="105"/>
      <c r="BO60" s="105"/>
      <c r="BP60" s="106"/>
      <c r="BQ60" s="104"/>
      <c r="BR60" s="105"/>
      <c r="BS60" s="105"/>
      <c r="BT60" s="106"/>
      <c r="BU60" s="104">
        <f>IF(ISNUMBER(BG60),BG60,0)+IF(ISNUMBER(BL60),BL60,0)</f>
        <v>0</v>
      </c>
      <c r="BV60" s="105"/>
      <c r="BW60" s="105"/>
      <c r="BX60" s="105"/>
      <c r="BY60" s="106"/>
      <c r="CA60" s="6" t="s">
        <v>28</v>
      </c>
    </row>
    <row r="62" spans="1:79" ht="14.25" customHeight="1" x14ac:dyDescent="0.2">
      <c r="A62" s="29" t="s">
        <v>263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</row>
    <row r="63" spans="1:79" ht="15" customHeight="1" x14ac:dyDescent="0.2">
      <c r="A63" s="44" t="s">
        <v>235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</row>
    <row r="64" spans="1:79" ht="23.1" customHeight="1" x14ac:dyDescent="0.2">
      <c r="A64" s="62" t="s">
        <v>118</v>
      </c>
      <c r="B64" s="63"/>
      <c r="C64" s="63"/>
      <c r="D64" s="64"/>
      <c r="E64" s="54" t="s">
        <v>19</v>
      </c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6"/>
      <c r="X64" s="36" t="s">
        <v>257</v>
      </c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8"/>
      <c r="AR64" s="27" t="s">
        <v>262</v>
      </c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</row>
    <row r="65" spans="1:79" ht="48.75" customHeight="1" x14ac:dyDescent="0.2">
      <c r="A65" s="65"/>
      <c r="B65" s="66"/>
      <c r="C65" s="66"/>
      <c r="D65" s="67"/>
      <c r="E65" s="57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9"/>
      <c r="X65" s="54" t="s">
        <v>4</v>
      </c>
      <c r="Y65" s="55"/>
      <c r="Z65" s="55"/>
      <c r="AA65" s="55"/>
      <c r="AB65" s="56"/>
      <c r="AC65" s="54" t="s">
        <v>3</v>
      </c>
      <c r="AD65" s="55"/>
      <c r="AE65" s="55"/>
      <c r="AF65" s="55"/>
      <c r="AG65" s="56"/>
      <c r="AH65" s="51" t="s">
        <v>116</v>
      </c>
      <c r="AI65" s="52"/>
      <c r="AJ65" s="52"/>
      <c r="AK65" s="52"/>
      <c r="AL65" s="53"/>
      <c r="AM65" s="36" t="s">
        <v>5</v>
      </c>
      <c r="AN65" s="37"/>
      <c r="AO65" s="37"/>
      <c r="AP65" s="37"/>
      <c r="AQ65" s="38"/>
      <c r="AR65" s="36" t="s">
        <v>4</v>
      </c>
      <c r="AS65" s="37"/>
      <c r="AT65" s="37"/>
      <c r="AU65" s="37"/>
      <c r="AV65" s="38"/>
      <c r="AW65" s="36" t="s">
        <v>3</v>
      </c>
      <c r="AX65" s="37"/>
      <c r="AY65" s="37"/>
      <c r="AZ65" s="37"/>
      <c r="BA65" s="38"/>
      <c r="BB65" s="51" t="s">
        <v>116</v>
      </c>
      <c r="BC65" s="52"/>
      <c r="BD65" s="52"/>
      <c r="BE65" s="52"/>
      <c r="BF65" s="53"/>
      <c r="BG65" s="36" t="s">
        <v>96</v>
      </c>
      <c r="BH65" s="37"/>
      <c r="BI65" s="37"/>
      <c r="BJ65" s="37"/>
      <c r="BK65" s="38"/>
    </row>
    <row r="66" spans="1:79" ht="12.75" customHeight="1" x14ac:dyDescent="0.2">
      <c r="A66" s="36">
        <v>1</v>
      </c>
      <c r="B66" s="37"/>
      <c r="C66" s="37"/>
      <c r="D66" s="38"/>
      <c r="E66" s="36">
        <v>2</v>
      </c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8"/>
      <c r="X66" s="36">
        <v>3</v>
      </c>
      <c r="Y66" s="37"/>
      <c r="Z66" s="37"/>
      <c r="AA66" s="37"/>
      <c r="AB66" s="38"/>
      <c r="AC66" s="36">
        <v>4</v>
      </c>
      <c r="AD66" s="37"/>
      <c r="AE66" s="37"/>
      <c r="AF66" s="37"/>
      <c r="AG66" s="38"/>
      <c r="AH66" s="36">
        <v>5</v>
      </c>
      <c r="AI66" s="37"/>
      <c r="AJ66" s="37"/>
      <c r="AK66" s="37"/>
      <c r="AL66" s="38"/>
      <c r="AM66" s="36">
        <v>6</v>
      </c>
      <c r="AN66" s="37"/>
      <c r="AO66" s="37"/>
      <c r="AP66" s="37"/>
      <c r="AQ66" s="38"/>
      <c r="AR66" s="36">
        <v>7</v>
      </c>
      <c r="AS66" s="37"/>
      <c r="AT66" s="37"/>
      <c r="AU66" s="37"/>
      <c r="AV66" s="38"/>
      <c r="AW66" s="36">
        <v>8</v>
      </c>
      <c r="AX66" s="37"/>
      <c r="AY66" s="37"/>
      <c r="AZ66" s="37"/>
      <c r="BA66" s="38"/>
      <c r="BB66" s="36">
        <v>9</v>
      </c>
      <c r="BC66" s="37"/>
      <c r="BD66" s="37"/>
      <c r="BE66" s="37"/>
      <c r="BF66" s="38"/>
      <c r="BG66" s="36">
        <v>10</v>
      </c>
      <c r="BH66" s="37"/>
      <c r="BI66" s="37"/>
      <c r="BJ66" s="37"/>
      <c r="BK66" s="38"/>
    </row>
    <row r="67" spans="1:79" s="1" customFormat="1" ht="12.75" hidden="1" customHeight="1" x14ac:dyDescent="0.2">
      <c r="A67" s="39" t="s">
        <v>64</v>
      </c>
      <c r="B67" s="40"/>
      <c r="C67" s="40"/>
      <c r="D67" s="41"/>
      <c r="E67" s="39" t="s">
        <v>57</v>
      </c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1"/>
      <c r="X67" s="68" t="s">
        <v>60</v>
      </c>
      <c r="Y67" s="69"/>
      <c r="Z67" s="69"/>
      <c r="AA67" s="69"/>
      <c r="AB67" s="70"/>
      <c r="AC67" s="68" t="s">
        <v>61</v>
      </c>
      <c r="AD67" s="69"/>
      <c r="AE67" s="69"/>
      <c r="AF67" s="69"/>
      <c r="AG67" s="70"/>
      <c r="AH67" s="39" t="s">
        <v>94</v>
      </c>
      <c r="AI67" s="40"/>
      <c r="AJ67" s="40"/>
      <c r="AK67" s="40"/>
      <c r="AL67" s="41"/>
      <c r="AM67" s="47" t="s">
        <v>171</v>
      </c>
      <c r="AN67" s="48"/>
      <c r="AO67" s="48"/>
      <c r="AP67" s="48"/>
      <c r="AQ67" s="49"/>
      <c r="AR67" s="39" t="s">
        <v>62</v>
      </c>
      <c r="AS67" s="40"/>
      <c r="AT67" s="40"/>
      <c r="AU67" s="40"/>
      <c r="AV67" s="41"/>
      <c r="AW67" s="39" t="s">
        <v>63</v>
      </c>
      <c r="AX67" s="40"/>
      <c r="AY67" s="40"/>
      <c r="AZ67" s="40"/>
      <c r="BA67" s="41"/>
      <c r="BB67" s="39" t="s">
        <v>95</v>
      </c>
      <c r="BC67" s="40"/>
      <c r="BD67" s="40"/>
      <c r="BE67" s="40"/>
      <c r="BF67" s="41"/>
      <c r="BG67" s="47" t="s">
        <v>171</v>
      </c>
      <c r="BH67" s="48"/>
      <c r="BI67" s="48"/>
      <c r="BJ67" s="48"/>
      <c r="BK67" s="49"/>
      <c r="CA67" t="s">
        <v>29</v>
      </c>
    </row>
    <row r="68" spans="1:79" s="99" customFormat="1" ht="12.75" customHeight="1" x14ac:dyDescent="0.2">
      <c r="A68" s="89">
        <v>2240</v>
      </c>
      <c r="B68" s="90"/>
      <c r="C68" s="90"/>
      <c r="D68" s="91"/>
      <c r="E68" s="92" t="s">
        <v>174</v>
      </c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4"/>
      <c r="X68" s="96">
        <v>5900</v>
      </c>
      <c r="Y68" s="97"/>
      <c r="Z68" s="97"/>
      <c r="AA68" s="97"/>
      <c r="AB68" s="98"/>
      <c r="AC68" s="96">
        <v>0</v>
      </c>
      <c r="AD68" s="97"/>
      <c r="AE68" s="97"/>
      <c r="AF68" s="97"/>
      <c r="AG68" s="98"/>
      <c r="AH68" s="96">
        <v>0</v>
      </c>
      <c r="AI68" s="97"/>
      <c r="AJ68" s="97"/>
      <c r="AK68" s="97"/>
      <c r="AL68" s="98"/>
      <c r="AM68" s="96">
        <f>IF(ISNUMBER(X68),X68,0)+IF(ISNUMBER(AC68),AC68,0)</f>
        <v>5900</v>
      </c>
      <c r="AN68" s="97"/>
      <c r="AO68" s="97"/>
      <c r="AP68" s="97"/>
      <c r="AQ68" s="98"/>
      <c r="AR68" s="96">
        <v>5900</v>
      </c>
      <c r="AS68" s="97"/>
      <c r="AT68" s="97"/>
      <c r="AU68" s="97"/>
      <c r="AV68" s="98"/>
      <c r="AW68" s="96">
        <v>0</v>
      </c>
      <c r="AX68" s="97"/>
      <c r="AY68" s="97"/>
      <c r="AZ68" s="97"/>
      <c r="BA68" s="98"/>
      <c r="BB68" s="96">
        <v>0</v>
      </c>
      <c r="BC68" s="97"/>
      <c r="BD68" s="97"/>
      <c r="BE68" s="97"/>
      <c r="BF68" s="98"/>
      <c r="BG68" s="95">
        <f>IF(ISNUMBER(AR68),AR68,0)+IF(ISNUMBER(AW68),AW68,0)</f>
        <v>5900</v>
      </c>
      <c r="BH68" s="95"/>
      <c r="BI68" s="95"/>
      <c r="BJ68" s="95"/>
      <c r="BK68" s="95"/>
      <c r="CA68" s="99" t="s">
        <v>30</v>
      </c>
    </row>
    <row r="69" spans="1:79" s="99" customFormat="1" ht="12.75" customHeight="1" x14ac:dyDescent="0.2">
      <c r="A69" s="89">
        <v>2730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6861000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6861000</v>
      </c>
      <c r="AN69" s="97"/>
      <c r="AO69" s="97"/>
      <c r="AP69" s="97"/>
      <c r="AQ69" s="98"/>
      <c r="AR69" s="96">
        <v>6861000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6861000</v>
      </c>
      <c r="BH69" s="95"/>
      <c r="BI69" s="95"/>
      <c r="BJ69" s="95"/>
      <c r="BK69" s="95"/>
    </row>
    <row r="70" spans="1:79" s="6" customFormat="1" ht="12.75" customHeight="1" x14ac:dyDescent="0.2">
      <c r="A70" s="86"/>
      <c r="B70" s="87"/>
      <c r="C70" s="87"/>
      <c r="D70" s="88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6866900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6866900</v>
      </c>
      <c r="AN70" s="105"/>
      <c r="AO70" s="105"/>
      <c r="AP70" s="105"/>
      <c r="AQ70" s="106"/>
      <c r="AR70" s="104">
        <v>6866900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6866900</v>
      </c>
      <c r="BH70" s="103"/>
      <c r="BI70" s="103"/>
      <c r="BJ70" s="103"/>
      <c r="BK70" s="103"/>
    </row>
    <row r="72" spans="1:79" ht="14.25" customHeight="1" x14ac:dyDescent="0.2">
      <c r="A72" s="29" t="s">
        <v>264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">
      <c r="A73" s="44" t="s">
        <v>235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">
      <c r="A74" s="62" t="s">
        <v>119</v>
      </c>
      <c r="B74" s="63"/>
      <c r="C74" s="63"/>
      <c r="D74" s="63"/>
      <c r="E74" s="64"/>
      <c r="F74" s="54" t="s">
        <v>19</v>
      </c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27" t="s">
        <v>257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262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">
      <c r="A75" s="65"/>
      <c r="B75" s="66"/>
      <c r="C75" s="66"/>
      <c r="D75" s="66"/>
      <c r="E75" s="67"/>
      <c r="F75" s="57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1" t="s">
        <v>116</v>
      </c>
      <c r="AI75" s="52"/>
      <c r="AJ75" s="52"/>
      <c r="AK75" s="52"/>
      <c r="AL75" s="53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4" t="s">
        <v>116</v>
      </c>
      <c r="BC75" s="74"/>
      <c r="BD75" s="74"/>
      <c r="BE75" s="74"/>
      <c r="BF75" s="74"/>
      <c r="BG75" s="36" t="s">
        <v>96</v>
      </c>
      <c r="BH75" s="37"/>
      <c r="BI75" s="37"/>
      <c r="BJ75" s="37"/>
      <c r="BK75" s="38"/>
    </row>
    <row r="76" spans="1:79" ht="15" customHeight="1" x14ac:dyDescent="0.2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171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171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">
      <c r="A78" s="86"/>
      <c r="B78" s="87"/>
      <c r="C78" s="87"/>
      <c r="D78" s="87"/>
      <c r="E78" s="88"/>
      <c r="F78" s="86" t="s">
        <v>147</v>
      </c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">
      <c r="A82" s="29" t="s">
        <v>249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">
      <c r="A83" s="44" t="s">
        <v>235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">
      <c r="A84" s="54" t="s">
        <v>6</v>
      </c>
      <c r="B84" s="55"/>
      <c r="C84" s="55"/>
      <c r="D84" s="54" t="s">
        <v>121</v>
      </c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6"/>
      <c r="U84" s="36" t="s">
        <v>236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239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246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">
      <c r="A85" s="57"/>
      <c r="B85" s="58"/>
      <c r="C85" s="58"/>
      <c r="D85" s="57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9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1" t="s">
        <v>116</v>
      </c>
      <c r="AF85" s="52"/>
      <c r="AG85" s="52"/>
      <c r="AH85" s="53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1" t="s">
        <v>116</v>
      </c>
      <c r="AY85" s="52"/>
      <c r="AZ85" s="52"/>
      <c r="BA85" s="53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4" t="s">
        <v>116</v>
      </c>
      <c r="BR85" s="74"/>
      <c r="BS85" s="74"/>
      <c r="BT85" s="74"/>
      <c r="BU85" s="36" t="s">
        <v>97</v>
      </c>
      <c r="BV85" s="37"/>
      <c r="BW85" s="37"/>
      <c r="BX85" s="37"/>
      <c r="BY85" s="38"/>
    </row>
    <row r="86" spans="1:79" ht="15" customHeight="1" x14ac:dyDescent="0.2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170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170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170</v>
      </c>
      <c r="BV87" s="50"/>
      <c r="BW87" s="50"/>
      <c r="BX87" s="50"/>
      <c r="BY87" s="50"/>
      <c r="CA87" t="s">
        <v>33</v>
      </c>
    </row>
    <row r="88" spans="1:79" s="99" customFormat="1" ht="12.75" customHeight="1" x14ac:dyDescent="0.2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62000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62000</v>
      </c>
      <c r="AJ88" s="97"/>
      <c r="AK88" s="97"/>
      <c r="AL88" s="97"/>
      <c r="AM88" s="98"/>
      <c r="AN88" s="96">
        <v>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0</v>
      </c>
      <c r="BC88" s="97"/>
      <c r="BD88" s="97"/>
      <c r="BE88" s="97"/>
      <c r="BF88" s="98"/>
      <c r="BG88" s="96">
        <v>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0</v>
      </c>
      <c r="BV88" s="97"/>
      <c r="BW88" s="97"/>
      <c r="BX88" s="97"/>
      <c r="BY88" s="98"/>
      <c r="CA88" s="99" t="s">
        <v>34</v>
      </c>
    </row>
    <row r="89" spans="1:79" s="99" customFormat="1" ht="63.75" customHeight="1" x14ac:dyDescent="0.2">
      <c r="A89" s="89">
        <v>2</v>
      </c>
      <c r="B89" s="90"/>
      <c r="C89" s="90"/>
      <c r="D89" s="92" t="s">
        <v>177</v>
      </c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4"/>
      <c r="U89" s="96">
        <v>2043364</v>
      </c>
      <c r="V89" s="97"/>
      <c r="W89" s="97"/>
      <c r="X89" s="97"/>
      <c r="Y89" s="98"/>
      <c r="Z89" s="96">
        <v>0</v>
      </c>
      <c r="AA89" s="97"/>
      <c r="AB89" s="97"/>
      <c r="AC89" s="97"/>
      <c r="AD89" s="98"/>
      <c r="AE89" s="96">
        <v>0</v>
      </c>
      <c r="AF89" s="97"/>
      <c r="AG89" s="97"/>
      <c r="AH89" s="98"/>
      <c r="AI89" s="96">
        <f>IF(ISNUMBER(U89),U89,0)+IF(ISNUMBER(Z89),Z89,0)</f>
        <v>2043364</v>
      </c>
      <c r="AJ89" s="97"/>
      <c r="AK89" s="97"/>
      <c r="AL89" s="97"/>
      <c r="AM89" s="98"/>
      <c r="AN89" s="96">
        <v>2023200</v>
      </c>
      <c r="AO89" s="97"/>
      <c r="AP89" s="97"/>
      <c r="AQ89" s="97"/>
      <c r="AR89" s="98"/>
      <c r="AS89" s="96">
        <v>0</v>
      </c>
      <c r="AT89" s="97"/>
      <c r="AU89" s="97"/>
      <c r="AV89" s="97"/>
      <c r="AW89" s="98"/>
      <c r="AX89" s="96">
        <v>0</v>
      </c>
      <c r="AY89" s="97"/>
      <c r="AZ89" s="97"/>
      <c r="BA89" s="98"/>
      <c r="BB89" s="96">
        <f>IF(ISNUMBER(AN89),AN89,0)+IF(ISNUMBER(AS89),AS89,0)</f>
        <v>2023200</v>
      </c>
      <c r="BC89" s="97"/>
      <c r="BD89" s="97"/>
      <c r="BE89" s="97"/>
      <c r="BF89" s="98"/>
      <c r="BG89" s="96">
        <v>2600000</v>
      </c>
      <c r="BH89" s="97"/>
      <c r="BI89" s="97"/>
      <c r="BJ89" s="97"/>
      <c r="BK89" s="98"/>
      <c r="BL89" s="96">
        <v>0</v>
      </c>
      <c r="BM89" s="97"/>
      <c r="BN89" s="97"/>
      <c r="BO89" s="97"/>
      <c r="BP89" s="98"/>
      <c r="BQ89" s="96">
        <v>0</v>
      </c>
      <c r="BR89" s="97"/>
      <c r="BS89" s="97"/>
      <c r="BT89" s="98"/>
      <c r="BU89" s="96">
        <f>IF(ISNUMBER(BG89),BG89,0)+IF(ISNUMBER(BL89),BL89,0)</f>
        <v>2600000</v>
      </c>
      <c r="BV89" s="97"/>
      <c r="BW89" s="97"/>
      <c r="BX89" s="97"/>
      <c r="BY89" s="98"/>
    </row>
    <row r="90" spans="1:79" s="99" customFormat="1" ht="25.5" customHeight="1" x14ac:dyDescent="0.2">
      <c r="A90" s="89">
        <v>3</v>
      </c>
      <c r="B90" s="90"/>
      <c r="C90" s="90"/>
      <c r="D90" s="92" t="s">
        <v>178</v>
      </c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6">
        <v>132000</v>
      </c>
      <c r="V90" s="97"/>
      <c r="W90" s="97"/>
      <c r="X90" s="97"/>
      <c r="Y90" s="98"/>
      <c r="Z90" s="96">
        <v>0</v>
      </c>
      <c r="AA90" s="97"/>
      <c r="AB90" s="97"/>
      <c r="AC90" s="97"/>
      <c r="AD90" s="98"/>
      <c r="AE90" s="96">
        <v>0</v>
      </c>
      <c r="AF90" s="97"/>
      <c r="AG90" s="97"/>
      <c r="AH90" s="98"/>
      <c r="AI90" s="96">
        <f>IF(ISNUMBER(U90),U90,0)+IF(ISNUMBER(Z90),Z90,0)</f>
        <v>132000</v>
      </c>
      <c r="AJ90" s="97"/>
      <c r="AK90" s="97"/>
      <c r="AL90" s="97"/>
      <c r="AM90" s="98"/>
      <c r="AN90" s="96">
        <v>132000</v>
      </c>
      <c r="AO90" s="97"/>
      <c r="AP90" s="97"/>
      <c r="AQ90" s="97"/>
      <c r="AR90" s="98"/>
      <c r="AS90" s="96">
        <v>0</v>
      </c>
      <c r="AT90" s="97"/>
      <c r="AU90" s="97"/>
      <c r="AV90" s="97"/>
      <c r="AW90" s="98"/>
      <c r="AX90" s="96">
        <v>0</v>
      </c>
      <c r="AY90" s="97"/>
      <c r="AZ90" s="97"/>
      <c r="BA90" s="98"/>
      <c r="BB90" s="96">
        <f>IF(ISNUMBER(AN90),AN90,0)+IF(ISNUMBER(AS90),AS90,0)</f>
        <v>132000</v>
      </c>
      <c r="BC90" s="97"/>
      <c r="BD90" s="97"/>
      <c r="BE90" s="97"/>
      <c r="BF90" s="98"/>
      <c r="BG90" s="96">
        <v>120000</v>
      </c>
      <c r="BH90" s="97"/>
      <c r="BI90" s="97"/>
      <c r="BJ90" s="97"/>
      <c r="BK90" s="98"/>
      <c r="BL90" s="96">
        <v>0</v>
      </c>
      <c r="BM90" s="97"/>
      <c r="BN90" s="97"/>
      <c r="BO90" s="97"/>
      <c r="BP90" s="98"/>
      <c r="BQ90" s="96">
        <v>0</v>
      </c>
      <c r="BR90" s="97"/>
      <c r="BS90" s="97"/>
      <c r="BT90" s="98"/>
      <c r="BU90" s="96">
        <f>IF(ISNUMBER(BG90),BG90,0)+IF(ISNUMBER(BL90),BL90,0)</f>
        <v>120000</v>
      </c>
      <c r="BV90" s="97"/>
      <c r="BW90" s="97"/>
      <c r="BX90" s="97"/>
      <c r="BY90" s="98"/>
    </row>
    <row r="91" spans="1:79" s="99" customFormat="1" ht="25.5" customHeight="1" x14ac:dyDescent="0.2">
      <c r="A91" s="89">
        <v>4</v>
      </c>
      <c r="B91" s="90"/>
      <c r="C91" s="90"/>
      <c r="D91" s="92" t="s">
        <v>179</v>
      </c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4"/>
      <c r="U91" s="96">
        <v>0</v>
      </c>
      <c r="V91" s="97"/>
      <c r="W91" s="97"/>
      <c r="X91" s="97"/>
      <c r="Y91" s="98"/>
      <c r="Z91" s="96">
        <v>0</v>
      </c>
      <c r="AA91" s="97"/>
      <c r="AB91" s="97"/>
      <c r="AC91" s="97"/>
      <c r="AD91" s="98"/>
      <c r="AE91" s="96">
        <v>0</v>
      </c>
      <c r="AF91" s="97"/>
      <c r="AG91" s="97"/>
      <c r="AH91" s="98"/>
      <c r="AI91" s="96">
        <f>IF(ISNUMBER(U91),U91,0)+IF(ISNUMBER(Z91),Z91,0)</f>
        <v>0</v>
      </c>
      <c r="AJ91" s="97"/>
      <c r="AK91" s="97"/>
      <c r="AL91" s="97"/>
      <c r="AM91" s="98"/>
      <c r="AN91" s="96">
        <v>100000</v>
      </c>
      <c r="AO91" s="97"/>
      <c r="AP91" s="97"/>
      <c r="AQ91" s="97"/>
      <c r="AR91" s="98"/>
      <c r="AS91" s="96">
        <v>0</v>
      </c>
      <c r="AT91" s="97"/>
      <c r="AU91" s="97"/>
      <c r="AV91" s="97"/>
      <c r="AW91" s="98"/>
      <c r="AX91" s="96">
        <v>0</v>
      </c>
      <c r="AY91" s="97"/>
      <c r="AZ91" s="97"/>
      <c r="BA91" s="98"/>
      <c r="BB91" s="96">
        <f>IF(ISNUMBER(AN91),AN91,0)+IF(ISNUMBER(AS91),AS91,0)</f>
        <v>100000</v>
      </c>
      <c r="BC91" s="97"/>
      <c r="BD91" s="97"/>
      <c r="BE91" s="97"/>
      <c r="BF91" s="98"/>
      <c r="BG91" s="96">
        <v>30000</v>
      </c>
      <c r="BH91" s="97"/>
      <c r="BI91" s="97"/>
      <c r="BJ91" s="97"/>
      <c r="BK91" s="98"/>
      <c r="BL91" s="96">
        <v>0</v>
      </c>
      <c r="BM91" s="97"/>
      <c r="BN91" s="97"/>
      <c r="BO91" s="97"/>
      <c r="BP91" s="98"/>
      <c r="BQ91" s="96">
        <v>0</v>
      </c>
      <c r="BR91" s="97"/>
      <c r="BS91" s="97"/>
      <c r="BT91" s="98"/>
      <c r="BU91" s="96">
        <f>IF(ISNUMBER(BG91),BG91,0)+IF(ISNUMBER(BL91),BL91,0)</f>
        <v>30000</v>
      </c>
      <c r="BV91" s="97"/>
      <c r="BW91" s="97"/>
      <c r="BX91" s="97"/>
      <c r="BY91" s="98"/>
    </row>
    <row r="92" spans="1:79" s="6" customFormat="1" ht="12.75" customHeight="1" x14ac:dyDescent="0.2">
      <c r="A92" s="86"/>
      <c r="B92" s="87"/>
      <c r="C92" s="87"/>
      <c r="D92" s="100" t="s">
        <v>147</v>
      </c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2"/>
      <c r="U92" s="104">
        <v>2237364</v>
      </c>
      <c r="V92" s="105"/>
      <c r="W92" s="105"/>
      <c r="X92" s="105"/>
      <c r="Y92" s="106"/>
      <c r="Z92" s="104">
        <v>0</v>
      </c>
      <c r="AA92" s="105"/>
      <c r="AB92" s="105"/>
      <c r="AC92" s="105"/>
      <c r="AD92" s="106"/>
      <c r="AE92" s="104">
        <v>0</v>
      </c>
      <c r="AF92" s="105"/>
      <c r="AG92" s="105"/>
      <c r="AH92" s="106"/>
      <c r="AI92" s="104">
        <f>IF(ISNUMBER(U92),U92,0)+IF(ISNUMBER(Z92),Z92,0)</f>
        <v>2237364</v>
      </c>
      <c r="AJ92" s="105"/>
      <c r="AK92" s="105"/>
      <c r="AL92" s="105"/>
      <c r="AM92" s="106"/>
      <c r="AN92" s="104">
        <v>2255200</v>
      </c>
      <c r="AO92" s="105"/>
      <c r="AP92" s="105"/>
      <c r="AQ92" s="105"/>
      <c r="AR92" s="106"/>
      <c r="AS92" s="104">
        <v>0</v>
      </c>
      <c r="AT92" s="105"/>
      <c r="AU92" s="105"/>
      <c r="AV92" s="105"/>
      <c r="AW92" s="106"/>
      <c r="AX92" s="104">
        <v>0</v>
      </c>
      <c r="AY92" s="105"/>
      <c r="AZ92" s="105"/>
      <c r="BA92" s="106"/>
      <c r="BB92" s="104">
        <f>IF(ISNUMBER(AN92),AN92,0)+IF(ISNUMBER(AS92),AS92,0)</f>
        <v>2255200</v>
      </c>
      <c r="BC92" s="105"/>
      <c r="BD92" s="105"/>
      <c r="BE92" s="105"/>
      <c r="BF92" s="106"/>
      <c r="BG92" s="104">
        <v>2750000</v>
      </c>
      <c r="BH92" s="105"/>
      <c r="BI92" s="105"/>
      <c r="BJ92" s="105"/>
      <c r="BK92" s="106"/>
      <c r="BL92" s="104">
        <v>0</v>
      </c>
      <c r="BM92" s="105"/>
      <c r="BN92" s="105"/>
      <c r="BO92" s="105"/>
      <c r="BP92" s="106"/>
      <c r="BQ92" s="104">
        <v>0</v>
      </c>
      <c r="BR92" s="105"/>
      <c r="BS92" s="105"/>
      <c r="BT92" s="106"/>
      <c r="BU92" s="104">
        <f>IF(ISNUMBER(BG92),BG92,0)+IF(ISNUMBER(BL92),BL92,0)</f>
        <v>2750000</v>
      </c>
      <c r="BV92" s="105"/>
      <c r="BW92" s="105"/>
      <c r="BX92" s="105"/>
      <c r="BY92" s="106"/>
    </row>
    <row r="94" spans="1:79" ht="14.25" customHeight="1" x14ac:dyDescent="0.2">
      <c r="A94" s="29" t="s">
        <v>265</v>
      </c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</row>
    <row r="95" spans="1:79" ht="15" customHeight="1" x14ac:dyDescent="0.2">
      <c r="A95" s="75" t="s">
        <v>235</v>
      </c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75"/>
      <c r="AO95" s="75"/>
      <c r="AP95" s="75"/>
      <c r="AQ95" s="75"/>
      <c r="AR95" s="75"/>
      <c r="AS95" s="75"/>
      <c r="AT95" s="75"/>
      <c r="AU95" s="75"/>
      <c r="AV95" s="75"/>
      <c r="AW95" s="75"/>
      <c r="AX95" s="75"/>
      <c r="AY95" s="75"/>
      <c r="AZ95" s="75"/>
      <c r="BA95" s="75"/>
      <c r="BB95" s="75"/>
      <c r="BC95" s="75"/>
      <c r="BD95" s="75"/>
      <c r="BE95" s="75"/>
      <c r="BF95" s="75"/>
      <c r="BG95" s="75"/>
      <c r="BH95" s="75"/>
    </row>
    <row r="96" spans="1:79" ht="23.1" customHeight="1" x14ac:dyDescent="0.2">
      <c r="A96" s="54" t="s">
        <v>6</v>
      </c>
      <c r="B96" s="55"/>
      <c r="C96" s="55"/>
      <c r="D96" s="54" t="s">
        <v>121</v>
      </c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6"/>
      <c r="U96" s="27" t="s">
        <v>257</v>
      </c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 t="s">
        <v>262</v>
      </c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</row>
    <row r="97" spans="1:79" ht="54" customHeight="1" x14ac:dyDescent="0.2">
      <c r="A97" s="57"/>
      <c r="B97" s="58"/>
      <c r="C97" s="58"/>
      <c r="D97" s="57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9"/>
      <c r="U97" s="36" t="s">
        <v>4</v>
      </c>
      <c r="V97" s="37"/>
      <c r="W97" s="37"/>
      <c r="X97" s="37"/>
      <c r="Y97" s="38"/>
      <c r="Z97" s="36" t="s">
        <v>3</v>
      </c>
      <c r="AA97" s="37"/>
      <c r="AB97" s="37"/>
      <c r="AC97" s="37"/>
      <c r="AD97" s="38"/>
      <c r="AE97" s="51" t="s">
        <v>116</v>
      </c>
      <c r="AF97" s="52"/>
      <c r="AG97" s="52"/>
      <c r="AH97" s="52"/>
      <c r="AI97" s="53"/>
      <c r="AJ97" s="36" t="s">
        <v>5</v>
      </c>
      <c r="AK97" s="37"/>
      <c r="AL97" s="37"/>
      <c r="AM97" s="37"/>
      <c r="AN97" s="38"/>
      <c r="AO97" s="36" t="s">
        <v>4</v>
      </c>
      <c r="AP97" s="37"/>
      <c r="AQ97" s="37"/>
      <c r="AR97" s="37"/>
      <c r="AS97" s="38"/>
      <c r="AT97" s="36" t="s">
        <v>3</v>
      </c>
      <c r="AU97" s="37"/>
      <c r="AV97" s="37"/>
      <c r="AW97" s="37"/>
      <c r="AX97" s="38"/>
      <c r="AY97" s="51" t="s">
        <v>116</v>
      </c>
      <c r="AZ97" s="52"/>
      <c r="BA97" s="52"/>
      <c r="BB97" s="52"/>
      <c r="BC97" s="53"/>
      <c r="BD97" s="27" t="s">
        <v>96</v>
      </c>
      <c r="BE97" s="27"/>
      <c r="BF97" s="27"/>
      <c r="BG97" s="27"/>
      <c r="BH97" s="27"/>
    </row>
    <row r="98" spans="1:79" ht="15" customHeight="1" x14ac:dyDescent="0.2">
      <c r="A98" s="36" t="s">
        <v>169</v>
      </c>
      <c r="B98" s="37"/>
      <c r="C98" s="37"/>
      <c r="D98" s="36">
        <v>2</v>
      </c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8"/>
      <c r="U98" s="36">
        <v>3</v>
      </c>
      <c r="V98" s="37"/>
      <c r="W98" s="37"/>
      <c r="X98" s="37"/>
      <c r="Y98" s="38"/>
      <c r="Z98" s="36">
        <v>4</v>
      </c>
      <c r="AA98" s="37"/>
      <c r="AB98" s="37"/>
      <c r="AC98" s="37"/>
      <c r="AD98" s="38"/>
      <c r="AE98" s="36">
        <v>5</v>
      </c>
      <c r="AF98" s="37"/>
      <c r="AG98" s="37"/>
      <c r="AH98" s="37"/>
      <c r="AI98" s="38"/>
      <c r="AJ98" s="36">
        <v>6</v>
      </c>
      <c r="AK98" s="37"/>
      <c r="AL98" s="37"/>
      <c r="AM98" s="37"/>
      <c r="AN98" s="38"/>
      <c r="AO98" s="36">
        <v>7</v>
      </c>
      <c r="AP98" s="37"/>
      <c r="AQ98" s="37"/>
      <c r="AR98" s="37"/>
      <c r="AS98" s="38"/>
      <c r="AT98" s="36">
        <v>8</v>
      </c>
      <c r="AU98" s="37"/>
      <c r="AV98" s="37"/>
      <c r="AW98" s="37"/>
      <c r="AX98" s="38"/>
      <c r="AY98" s="36">
        <v>9</v>
      </c>
      <c r="AZ98" s="37"/>
      <c r="BA98" s="37"/>
      <c r="BB98" s="37"/>
      <c r="BC98" s="38"/>
      <c r="BD98" s="36">
        <v>10</v>
      </c>
      <c r="BE98" s="37"/>
      <c r="BF98" s="37"/>
      <c r="BG98" s="37"/>
      <c r="BH98" s="38"/>
    </row>
    <row r="99" spans="1:79" s="1" customFormat="1" ht="12.75" hidden="1" customHeight="1" x14ac:dyDescent="0.2">
      <c r="A99" s="39" t="s">
        <v>69</v>
      </c>
      <c r="B99" s="40"/>
      <c r="C99" s="40"/>
      <c r="D99" s="39" t="s">
        <v>57</v>
      </c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1"/>
      <c r="U99" s="39" t="s">
        <v>60</v>
      </c>
      <c r="V99" s="40"/>
      <c r="W99" s="40"/>
      <c r="X99" s="40"/>
      <c r="Y99" s="41"/>
      <c r="Z99" s="39" t="s">
        <v>61</v>
      </c>
      <c r="AA99" s="40"/>
      <c r="AB99" s="40"/>
      <c r="AC99" s="40"/>
      <c r="AD99" s="41"/>
      <c r="AE99" s="39" t="s">
        <v>94</v>
      </c>
      <c r="AF99" s="40"/>
      <c r="AG99" s="40"/>
      <c r="AH99" s="40"/>
      <c r="AI99" s="41"/>
      <c r="AJ99" s="47" t="s">
        <v>171</v>
      </c>
      <c r="AK99" s="48"/>
      <c r="AL99" s="48"/>
      <c r="AM99" s="48"/>
      <c r="AN99" s="49"/>
      <c r="AO99" s="39" t="s">
        <v>62</v>
      </c>
      <c r="AP99" s="40"/>
      <c r="AQ99" s="40"/>
      <c r="AR99" s="40"/>
      <c r="AS99" s="41"/>
      <c r="AT99" s="39" t="s">
        <v>63</v>
      </c>
      <c r="AU99" s="40"/>
      <c r="AV99" s="40"/>
      <c r="AW99" s="40"/>
      <c r="AX99" s="41"/>
      <c r="AY99" s="39" t="s">
        <v>95</v>
      </c>
      <c r="AZ99" s="40"/>
      <c r="BA99" s="40"/>
      <c r="BB99" s="40"/>
      <c r="BC99" s="41"/>
      <c r="BD99" s="50" t="s">
        <v>171</v>
      </c>
      <c r="BE99" s="50"/>
      <c r="BF99" s="50"/>
      <c r="BG99" s="50"/>
      <c r="BH99" s="50"/>
      <c r="CA99" s="1" t="s">
        <v>35</v>
      </c>
    </row>
    <row r="100" spans="1:79" s="99" customFormat="1" ht="12.75" customHeight="1" x14ac:dyDescent="0.2">
      <c r="A100" s="89">
        <v>1</v>
      </c>
      <c r="B100" s="90"/>
      <c r="C100" s="90"/>
      <c r="D100" s="92" t="s">
        <v>176</v>
      </c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4"/>
      <c r="U100" s="96">
        <v>0</v>
      </c>
      <c r="V100" s="97"/>
      <c r="W100" s="97"/>
      <c r="X100" s="97"/>
      <c r="Y100" s="98"/>
      <c r="Z100" s="96">
        <v>0</v>
      </c>
      <c r="AA100" s="97"/>
      <c r="AB100" s="97"/>
      <c r="AC100" s="97"/>
      <c r="AD100" s="98"/>
      <c r="AE100" s="95">
        <v>0</v>
      </c>
      <c r="AF100" s="95"/>
      <c r="AG100" s="95"/>
      <c r="AH100" s="95"/>
      <c r="AI100" s="95"/>
      <c r="AJ100" s="110">
        <f>IF(ISNUMBER(U100),U100,0)+IF(ISNUMBER(Z100),Z100,0)</f>
        <v>0</v>
      </c>
      <c r="AK100" s="110"/>
      <c r="AL100" s="110"/>
      <c r="AM100" s="110"/>
      <c r="AN100" s="110"/>
      <c r="AO100" s="95">
        <v>0</v>
      </c>
      <c r="AP100" s="95"/>
      <c r="AQ100" s="95"/>
      <c r="AR100" s="95"/>
      <c r="AS100" s="95"/>
      <c r="AT100" s="110">
        <v>0</v>
      </c>
      <c r="AU100" s="110"/>
      <c r="AV100" s="110"/>
      <c r="AW100" s="110"/>
      <c r="AX100" s="110"/>
      <c r="AY100" s="95">
        <v>0</v>
      </c>
      <c r="AZ100" s="95"/>
      <c r="BA100" s="95"/>
      <c r="BB100" s="95"/>
      <c r="BC100" s="95"/>
      <c r="BD100" s="110">
        <f>IF(ISNUMBER(AO100),AO100,0)+IF(ISNUMBER(AT100),AT100,0)</f>
        <v>0</v>
      </c>
      <c r="BE100" s="110"/>
      <c r="BF100" s="110"/>
      <c r="BG100" s="110"/>
      <c r="BH100" s="110"/>
      <c r="CA100" s="99" t="s">
        <v>36</v>
      </c>
    </row>
    <row r="101" spans="1:79" s="99" customFormat="1" ht="63.75" customHeight="1" x14ac:dyDescent="0.2">
      <c r="A101" s="89">
        <v>2</v>
      </c>
      <c r="B101" s="90"/>
      <c r="C101" s="90"/>
      <c r="D101" s="92" t="s">
        <v>177</v>
      </c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4"/>
      <c r="U101" s="96">
        <v>6646900</v>
      </c>
      <c r="V101" s="97"/>
      <c r="W101" s="97"/>
      <c r="X101" s="97"/>
      <c r="Y101" s="98"/>
      <c r="Z101" s="96">
        <v>0</v>
      </c>
      <c r="AA101" s="97"/>
      <c r="AB101" s="97"/>
      <c r="AC101" s="97"/>
      <c r="AD101" s="98"/>
      <c r="AE101" s="95">
        <v>0</v>
      </c>
      <c r="AF101" s="95"/>
      <c r="AG101" s="95"/>
      <c r="AH101" s="95"/>
      <c r="AI101" s="95"/>
      <c r="AJ101" s="110">
        <f>IF(ISNUMBER(U101),U101,0)+IF(ISNUMBER(Z101),Z101,0)</f>
        <v>6646900</v>
      </c>
      <c r="AK101" s="110"/>
      <c r="AL101" s="110"/>
      <c r="AM101" s="110"/>
      <c r="AN101" s="110"/>
      <c r="AO101" s="95">
        <v>6646900</v>
      </c>
      <c r="AP101" s="95"/>
      <c r="AQ101" s="95"/>
      <c r="AR101" s="95"/>
      <c r="AS101" s="95"/>
      <c r="AT101" s="110">
        <v>0</v>
      </c>
      <c r="AU101" s="110"/>
      <c r="AV101" s="110"/>
      <c r="AW101" s="110"/>
      <c r="AX101" s="110"/>
      <c r="AY101" s="95">
        <v>0</v>
      </c>
      <c r="AZ101" s="95"/>
      <c r="BA101" s="95"/>
      <c r="BB101" s="95"/>
      <c r="BC101" s="95"/>
      <c r="BD101" s="110">
        <f>IF(ISNUMBER(AO101),AO101,0)+IF(ISNUMBER(AT101),AT101,0)</f>
        <v>6646900</v>
      </c>
      <c r="BE101" s="110"/>
      <c r="BF101" s="110"/>
      <c r="BG101" s="110"/>
      <c r="BH101" s="110"/>
    </row>
    <row r="102" spans="1:79" s="99" customFormat="1" ht="25.5" customHeight="1" x14ac:dyDescent="0.2">
      <c r="A102" s="89">
        <v>3</v>
      </c>
      <c r="B102" s="90"/>
      <c r="C102" s="90"/>
      <c r="D102" s="92" t="s">
        <v>178</v>
      </c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4"/>
      <c r="U102" s="96">
        <v>120000</v>
      </c>
      <c r="V102" s="97"/>
      <c r="W102" s="97"/>
      <c r="X102" s="97"/>
      <c r="Y102" s="98"/>
      <c r="Z102" s="96">
        <v>0</v>
      </c>
      <c r="AA102" s="97"/>
      <c r="AB102" s="97"/>
      <c r="AC102" s="97"/>
      <c r="AD102" s="98"/>
      <c r="AE102" s="95">
        <v>0</v>
      </c>
      <c r="AF102" s="95"/>
      <c r="AG102" s="95"/>
      <c r="AH102" s="95"/>
      <c r="AI102" s="95"/>
      <c r="AJ102" s="110">
        <f>IF(ISNUMBER(U102),U102,0)+IF(ISNUMBER(Z102),Z102,0)</f>
        <v>120000</v>
      </c>
      <c r="AK102" s="110"/>
      <c r="AL102" s="110"/>
      <c r="AM102" s="110"/>
      <c r="AN102" s="110"/>
      <c r="AO102" s="95">
        <v>120000</v>
      </c>
      <c r="AP102" s="95"/>
      <c r="AQ102" s="95"/>
      <c r="AR102" s="95"/>
      <c r="AS102" s="95"/>
      <c r="AT102" s="110">
        <v>0</v>
      </c>
      <c r="AU102" s="110"/>
      <c r="AV102" s="110"/>
      <c r="AW102" s="110"/>
      <c r="AX102" s="110"/>
      <c r="AY102" s="95">
        <v>0</v>
      </c>
      <c r="AZ102" s="95"/>
      <c r="BA102" s="95"/>
      <c r="BB102" s="95"/>
      <c r="BC102" s="95"/>
      <c r="BD102" s="110">
        <f>IF(ISNUMBER(AO102),AO102,0)+IF(ISNUMBER(AT102),AT102,0)</f>
        <v>120000</v>
      </c>
      <c r="BE102" s="110"/>
      <c r="BF102" s="110"/>
      <c r="BG102" s="110"/>
      <c r="BH102" s="110"/>
    </row>
    <row r="103" spans="1:79" s="99" customFormat="1" ht="25.5" customHeight="1" x14ac:dyDescent="0.2">
      <c r="A103" s="89">
        <v>4</v>
      </c>
      <c r="B103" s="90"/>
      <c r="C103" s="90"/>
      <c r="D103" s="92" t="s">
        <v>179</v>
      </c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4"/>
      <c r="U103" s="96">
        <v>100000</v>
      </c>
      <c r="V103" s="97"/>
      <c r="W103" s="97"/>
      <c r="X103" s="97"/>
      <c r="Y103" s="98"/>
      <c r="Z103" s="96">
        <v>0</v>
      </c>
      <c r="AA103" s="97"/>
      <c r="AB103" s="97"/>
      <c r="AC103" s="97"/>
      <c r="AD103" s="98"/>
      <c r="AE103" s="95">
        <v>0</v>
      </c>
      <c r="AF103" s="95"/>
      <c r="AG103" s="95"/>
      <c r="AH103" s="95"/>
      <c r="AI103" s="95"/>
      <c r="AJ103" s="110">
        <f>IF(ISNUMBER(U103),U103,0)+IF(ISNUMBER(Z103),Z103,0)</f>
        <v>100000</v>
      </c>
      <c r="AK103" s="110"/>
      <c r="AL103" s="110"/>
      <c r="AM103" s="110"/>
      <c r="AN103" s="110"/>
      <c r="AO103" s="95">
        <v>100000</v>
      </c>
      <c r="AP103" s="95"/>
      <c r="AQ103" s="95"/>
      <c r="AR103" s="95"/>
      <c r="AS103" s="95"/>
      <c r="AT103" s="110">
        <v>0</v>
      </c>
      <c r="AU103" s="110"/>
      <c r="AV103" s="110"/>
      <c r="AW103" s="110"/>
      <c r="AX103" s="110"/>
      <c r="AY103" s="95">
        <v>0</v>
      </c>
      <c r="AZ103" s="95"/>
      <c r="BA103" s="95"/>
      <c r="BB103" s="95"/>
      <c r="BC103" s="95"/>
      <c r="BD103" s="110">
        <f>IF(ISNUMBER(AO103),AO103,0)+IF(ISNUMBER(AT103),AT103,0)</f>
        <v>100000</v>
      </c>
      <c r="BE103" s="110"/>
      <c r="BF103" s="110"/>
      <c r="BG103" s="110"/>
      <c r="BH103" s="110"/>
    </row>
    <row r="104" spans="1:79" s="6" customFormat="1" ht="12.75" customHeight="1" x14ac:dyDescent="0.2">
      <c r="A104" s="86"/>
      <c r="B104" s="87"/>
      <c r="C104" s="87"/>
      <c r="D104" s="100" t="s">
        <v>147</v>
      </c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2"/>
      <c r="U104" s="104">
        <v>6866900</v>
      </c>
      <c r="V104" s="105"/>
      <c r="W104" s="105"/>
      <c r="X104" s="105"/>
      <c r="Y104" s="106"/>
      <c r="Z104" s="104">
        <v>0</v>
      </c>
      <c r="AA104" s="105"/>
      <c r="AB104" s="105"/>
      <c r="AC104" s="105"/>
      <c r="AD104" s="106"/>
      <c r="AE104" s="103">
        <v>0</v>
      </c>
      <c r="AF104" s="103"/>
      <c r="AG104" s="103"/>
      <c r="AH104" s="103"/>
      <c r="AI104" s="103"/>
      <c r="AJ104" s="85">
        <f>IF(ISNUMBER(U104),U104,0)+IF(ISNUMBER(Z104),Z104,0)</f>
        <v>6866900</v>
      </c>
      <c r="AK104" s="85"/>
      <c r="AL104" s="85"/>
      <c r="AM104" s="85"/>
      <c r="AN104" s="85"/>
      <c r="AO104" s="103">
        <v>6866900</v>
      </c>
      <c r="AP104" s="103"/>
      <c r="AQ104" s="103"/>
      <c r="AR104" s="103"/>
      <c r="AS104" s="103"/>
      <c r="AT104" s="85">
        <v>0</v>
      </c>
      <c r="AU104" s="85"/>
      <c r="AV104" s="85"/>
      <c r="AW104" s="85"/>
      <c r="AX104" s="85"/>
      <c r="AY104" s="103">
        <v>0</v>
      </c>
      <c r="AZ104" s="103"/>
      <c r="BA104" s="103"/>
      <c r="BB104" s="103"/>
      <c r="BC104" s="103"/>
      <c r="BD104" s="85">
        <f>IF(ISNUMBER(AO104),AO104,0)+IF(ISNUMBER(AT104),AT104,0)</f>
        <v>6866900</v>
      </c>
      <c r="BE104" s="85"/>
      <c r="BF104" s="85"/>
      <c r="BG104" s="85"/>
      <c r="BH104" s="85"/>
    </row>
    <row r="105" spans="1:79" s="5" customFormat="1" ht="12.75" customHeight="1" x14ac:dyDescent="0.2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</row>
    <row r="107" spans="1:79" ht="14.25" customHeight="1" x14ac:dyDescent="0.2">
      <c r="A107" s="29" t="s">
        <v>152</v>
      </c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</row>
    <row r="108" spans="1:79" ht="14.25" customHeight="1" x14ac:dyDescent="0.2">
      <c r="A108" s="29" t="s">
        <v>250</v>
      </c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29"/>
      <c r="AS108" s="29"/>
      <c r="AT108" s="29"/>
      <c r="AU108" s="29"/>
      <c r="AV108" s="29"/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</row>
    <row r="109" spans="1:79" ht="23.1" customHeight="1" x14ac:dyDescent="0.2">
      <c r="A109" s="54" t="s">
        <v>6</v>
      </c>
      <c r="B109" s="55"/>
      <c r="C109" s="55"/>
      <c r="D109" s="27" t="s">
        <v>9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 t="s">
        <v>8</v>
      </c>
      <c r="R109" s="27"/>
      <c r="S109" s="27"/>
      <c r="T109" s="27"/>
      <c r="U109" s="27"/>
      <c r="V109" s="27" t="s">
        <v>7</v>
      </c>
      <c r="W109" s="27"/>
      <c r="X109" s="27"/>
      <c r="Y109" s="27"/>
      <c r="Z109" s="27"/>
      <c r="AA109" s="27"/>
      <c r="AB109" s="27"/>
      <c r="AC109" s="27"/>
      <c r="AD109" s="27"/>
      <c r="AE109" s="27"/>
      <c r="AF109" s="36" t="s">
        <v>236</v>
      </c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8"/>
      <c r="AU109" s="36" t="s">
        <v>239</v>
      </c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  <c r="BF109" s="37"/>
      <c r="BG109" s="37"/>
      <c r="BH109" s="37"/>
      <c r="BI109" s="38"/>
      <c r="BJ109" s="36" t="s">
        <v>246</v>
      </c>
      <c r="BK109" s="37"/>
      <c r="BL109" s="37"/>
      <c r="BM109" s="37"/>
      <c r="BN109" s="37"/>
      <c r="BO109" s="37"/>
      <c r="BP109" s="37"/>
      <c r="BQ109" s="37"/>
      <c r="BR109" s="37"/>
      <c r="BS109" s="37"/>
      <c r="BT109" s="37"/>
      <c r="BU109" s="37"/>
      <c r="BV109" s="37"/>
      <c r="BW109" s="37"/>
      <c r="BX109" s="38"/>
    </row>
    <row r="110" spans="1:79" ht="32.25" customHeight="1" x14ac:dyDescent="0.2">
      <c r="A110" s="57"/>
      <c r="B110" s="58"/>
      <c r="C110" s="58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 t="s">
        <v>4</v>
      </c>
      <c r="AG110" s="27"/>
      <c r="AH110" s="27"/>
      <c r="AI110" s="27"/>
      <c r="AJ110" s="27"/>
      <c r="AK110" s="27" t="s">
        <v>3</v>
      </c>
      <c r="AL110" s="27"/>
      <c r="AM110" s="27"/>
      <c r="AN110" s="27"/>
      <c r="AO110" s="27"/>
      <c r="AP110" s="27" t="s">
        <v>123</v>
      </c>
      <c r="AQ110" s="27"/>
      <c r="AR110" s="27"/>
      <c r="AS110" s="27"/>
      <c r="AT110" s="27"/>
      <c r="AU110" s="27" t="s">
        <v>4</v>
      </c>
      <c r="AV110" s="27"/>
      <c r="AW110" s="27"/>
      <c r="AX110" s="27"/>
      <c r="AY110" s="27"/>
      <c r="AZ110" s="27" t="s">
        <v>3</v>
      </c>
      <c r="BA110" s="27"/>
      <c r="BB110" s="27"/>
      <c r="BC110" s="27"/>
      <c r="BD110" s="27"/>
      <c r="BE110" s="27" t="s">
        <v>90</v>
      </c>
      <c r="BF110" s="27"/>
      <c r="BG110" s="27"/>
      <c r="BH110" s="27"/>
      <c r="BI110" s="27"/>
      <c r="BJ110" s="27" t="s">
        <v>4</v>
      </c>
      <c r="BK110" s="27"/>
      <c r="BL110" s="27"/>
      <c r="BM110" s="27"/>
      <c r="BN110" s="27"/>
      <c r="BO110" s="27" t="s">
        <v>3</v>
      </c>
      <c r="BP110" s="27"/>
      <c r="BQ110" s="27"/>
      <c r="BR110" s="27"/>
      <c r="BS110" s="27"/>
      <c r="BT110" s="27" t="s">
        <v>97</v>
      </c>
      <c r="BU110" s="27"/>
      <c r="BV110" s="27"/>
      <c r="BW110" s="27"/>
      <c r="BX110" s="27"/>
    </row>
    <row r="111" spans="1:79" ht="15" customHeight="1" x14ac:dyDescent="0.2">
      <c r="A111" s="36">
        <v>1</v>
      </c>
      <c r="B111" s="37"/>
      <c r="C111" s="37"/>
      <c r="D111" s="27">
        <v>2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>
        <v>3</v>
      </c>
      <c r="R111" s="27"/>
      <c r="S111" s="27"/>
      <c r="T111" s="27"/>
      <c r="U111" s="27"/>
      <c r="V111" s="27">
        <v>4</v>
      </c>
      <c r="W111" s="27"/>
      <c r="X111" s="27"/>
      <c r="Y111" s="27"/>
      <c r="Z111" s="27"/>
      <c r="AA111" s="27"/>
      <c r="AB111" s="27"/>
      <c r="AC111" s="27"/>
      <c r="AD111" s="27"/>
      <c r="AE111" s="27"/>
      <c r="AF111" s="27">
        <v>5</v>
      </c>
      <c r="AG111" s="27"/>
      <c r="AH111" s="27"/>
      <c r="AI111" s="27"/>
      <c r="AJ111" s="27"/>
      <c r="AK111" s="27">
        <v>6</v>
      </c>
      <c r="AL111" s="27"/>
      <c r="AM111" s="27"/>
      <c r="AN111" s="27"/>
      <c r="AO111" s="27"/>
      <c r="AP111" s="27">
        <v>7</v>
      </c>
      <c r="AQ111" s="27"/>
      <c r="AR111" s="27"/>
      <c r="AS111" s="27"/>
      <c r="AT111" s="27"/>
      <c r="AU111" s="27">
        <v>8</v>
      </c>
      <c r="AV111" s="27"/>
      <c r="AW111" s="27"/>
      <c r="AX111" s="27"/>
      <c r="AY111" s="27"/>
      <c r="AZ111" s="27">
        <v>9</v>
      </c>
      <c r="BA111" s="27"/>
      <c r="BB111" s="27"/>
      <c r="BC111" s="27"/>
      <c r="BD111" s="27"/>
      <c r="BE111" s="27">
        <v>10</v>
      </c>
      <c r="BF111" s="27"/>
      <c r="BG111" s="27"/>
      <c r="BH111" s="27"/>
      <c r="BI111" s="27"/>
      <c r="BJ111" s="27">
        <v>11</v>
      </c>
      <c r="BK111" s="27"/>
      <c r="BL111" s="27"/>
      <c r="BM111" s="27"/>
      <c r="BN111" s="27"/>
      <c r="BO111" s="27">
        <v>12</v>
      </c>
      <c r="BP111" s="27"/>
      <c r="BQ111" s="27"/>
      <c r="BR111" s="27"/>
      <c r="BS111" s="27"/>
      <c r="BT111" s="27">
        <v>13</v>
      </c>
      <c r="BU111" s="27"/>
      <c r="BV111" s="27"/>
      <c r="BW111" s="27"/>
      <c r="BX111" s="27"/>
    </row>
    <row r="112" spans="1:79" ht="10.5" hidden="1" customHeight="1" x14ac:dyDescent="0.2">
      <c r="A112" s="39" t="s">
        <v>154</v>
      </c>
      <c r="B112" s="40"/>
      <c r="C112" s="40"/>
      <c r="D112" s="27" t="s">
        <v>57</v>
      </c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 t="s">
        <v>70</v>
      </c>
      <c r="R112" s="27"/>
      <c r="S112" s="27"/>
      <c r="T112" s="27"/>
      <c r="U112" s="27"/>
      <c r="V112" s="27" t="s">
        <v>71</v>
      </c>
      <c r="W112" s="27"/>
      <c r="X112" s="27"/>
      <c r="Y112" s="27"/>
      <c r="Z112" s="27"/>
      <c r="AA112" s="27"/>
      <c r="AB112" s="27"/>
      <c r="AC112" s="27"/>
      <c r="AD112" s="27"/>
      <c r="AE112" s="27"/>
      <c r="AF112" s="26" t="s">
        <v>111</v>
      </c>
      <c r="AG112" s="26"/>
      <c r="AH112" s="26"/>
      <c r="AI112" s="26"/>
      <c r="AJ112" s="26"/>
      <c r="AK112" s="30" t="s">
        <v>112</v>
      </c>
      <c r="AL112" s="30"/>
      <c r="AM112" s="30"/>
      <c r="AN112" s="30"/>
      <c r="AO112" s="30"/>
      <c r="AP112" s="50" t="s">
        <v>181</v>
      </c>
      <c r="AQ112" s="50"/>
      <c r="AR112" s="50"/>
      <c r="AS112" s="50"/>
      <c r="AT112" s="50"/>
      <c r="AU112" s="26" t="s">
        <v>113</v>
      </c>
      <c r="AV112" s="26"/>
      <c r="AW112" s="26"/>
      <c r="AX112" s="26"/>
      <c r="AY112" s="26"/>
      <c r="AZ112" s="30" t="s">
        <v>114</v>
      </c>
      <c r="BA112" s="30"/>
      <c r="BB112" s="30"/>
      <c r="BC112" s="30"/>
      <c r="BD112" s="30"/>
      <c r="BE112" s="50" t="s">
        <v>181</v>
      </c>
      <c r="BF112" s="50"/>
      <c r="BG112" s="50"/>
      <c r="BH112" s="50"/>
      <c r="BI112" s="50"/>
      <c r="BJ112" s="26" t="s">
        <v>105</v>
      </c>
      <c r="BK112" s="26"/>
      <c r="BL112" s="26"/>
      <c r="BM112" s="26"/>
      <c r="BN112" s="26"/>
      <c r="BO112" s="30" t="s">
        <v>106</v>
      </c>
      <c r="BP112" s="30"/>
      <c r="BQ112" s="30"/>
      <c r="BR112" s="30"/>
      <c r="BS112" s="30"/>
      <c r="BT112" s="50" t="s">
        <v>181</v>
      </c>
      <c r="BU112" s="50"/>
      <c r="BV112" s="50"/>
      <c r="BW112" s="50"/>
      <c r="BX112" s="50"/>
      <c r="CA112" t="s">
        <v>37</v>
      </c>
    </row>
    <row r="113" spans="1:79" s="6" customFormat="1" ht="15" customHeight="1" x14ac:dyDescent="0.2">
      <c r="A113" s="86">
        <v>0</v>
      </c>
      <c r="B113" s="87"/>
      <c r="C113" s="87"/>
      <c r="D113" s="111" t="s">
        <v>180</v>
      </c>
      <c r="E113" s="111"/>
      <c r="F113" s="111"/>
      <c r="G113" s="111"/>
      <c r="H113" s="111"/>
      <c r="I113" s="111"/>
      <c r="J113" s="111"/>
      <c r="K113" s="111"/>
      <c r="L113" s="111"/>
      <c r="M113" s="111"/>
      <c r="N113" s="111"/>
      <c r="O113" s="111"/>
      <c r="P113" s="111"/>
      <c r="Q113" s="111"/>
      <c r="R113" s="111"/>
      <c r="S113" s="111"/>
      <c r="T113" s="111"/>
      <c r="U113" s="111"/>
      <c r="V113" s="111"/>
      <c r="W113" s="111"/>
      <c r="X113" s="111"/>
      <c r="Y113" s="111"/>
      <c r="Z113" s="111"/>
      <c r="AA113" s="111"/>
      <c r="AB113" s="111"/>
      <c r="AC113" s="111"/>
      <c r="AD113" s="111"/>
      <c r="AE113" s="111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/>
      <c r="BU113" s="112"/>
      <c r="BV113" s="112"/>
      <c r="BW113" s="112"/>
      <c r="BX113" s="112"/>
      <c r="CA113" s="6" t="s">
        <v>38</v>
      </c>
    </row>
    <row r="114" spans="1:79" s="99" customFormat="1" ht="28.5" customHeight="1" x14ac:dyDescent="0.2">
      <c r="A114" s="89">
        <v>1</v>
      </c>
      <c r="B114" s="90"/>
      <c r="C114" s="90"/>
      <c r="D114" s="114" t="s">
        <v>182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183</v>
      </c>
      <c r="R114" s="27"/>
      <c r="S114" s="27"/>
      <c r="T114" s="27"/>
      <c r="U114" s="27"/>
      <c r="V114" s="114" t="s">
        <v>184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746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v>746</v>
      </c>
      <c r="AQ114" s="115"/>
      <c r="AR114" s="115"/>
      <c r="AS114" s="115"/>
      <c r="AT114" s="115"/>
      <c r="AU114" s="115">
        <v>500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500</v>
      </c>
      <c r="BF114" s="115"/>
      <c r="BG114" s="115"/>
      <c r="BH114" s="115"/>
      <c r="BI114" s="115"/>
      <c r="BJ114" s="115">
        <v>500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500</v>
      </c>
      <c r="BU114" s="115"/>
      <c r="BV114" s="115"/>
      <c r="BW114" s="115"/>
      <c r="BX114" s="115"/>
    </row>
    <row r="115" spans="1:79" s="99" customFormat="1" ht="15" customHeight="1" x14ac:dyDescent="0.2">
      <c r="A115" s="89">
        <v>2</v>
      </c>
      <c r="B115" s="90"/>
      <c r="C115" s="90"/>
      <c r="D115" s="114" t="s">
        <v>185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27" t="s">
        <v>186</v>
      </c>
      <c r="R115" s="27"/>
      <c r="S115" s="27"/>
      <c r="T115" s="27"/>
      <c r="U115" s="27"/>
      <c r="V115" s="114" t="s">
        <v>184</v>
      </c>
      <c r="W115" s="93"/>
      <c r="X115" s="93"/>
      <c r="Y115" s="93"/>
      <c r="Z115" s="93"/>
      <c r="AA115" s="93"/>
      <c r="AB115" s="93"/>
      <c r="AC115" s="93"/>
      <c r="AD115" s="93"/>
      <c r="AE115" s="94"/>
      <c r="AF115" s="115">
        <v>329</v>
      </c>
      <c r="AG115" s="115"/>
      <c r="AH115" s="115"/>
      <c r="AI115" s="115"/>
      <c r="AJ115" s="115"/>
      <c r="AK115" s="115">
        <v>0</v>
      </c>
      <c r="AL115" s="115"/>
      <c r="AM115" s="115"/>
      <c r="AN115" s="115"/>
      <c r="AO115" s="115"/>
      <c r="AP115" s="115">
        <v>329</v>
      </c>
      <c r="AQ115" s="115"/>
      <c r="AR115" s="115"/>
      <c r="AS115" s="115"/>
      <c r="AT115" s="115"/>
      <c r="AU115" s="115">
        <v>0</v>
      </c>
      <c r="AV115" s="115"/>
      <c r="AW115" s="115"/>
      <c r="AX115" s="115"/>
      <c r="AY115" s="115"/>
      <c r="AZ115" s="115">
        <v>0</v>
      </c>
      <c r="BA115" s="115"/>
      <c r="BB115" s="115"/>
      <c r="BC115" s="115"/>
      <c r="BD115" s="115"/>
      <c r="BE115" s="115">
        <v>0</v>
      </c>
      <c r="BF115" s="115"/>
      <c r="BG115" s="115"/>
      <c r="BH115" s="115"/>
      <c r="BI115" s="115"/>
      <c r="BJ115" s="115">
        <v>0</v>
      </c>
      <c r="BK115" s="115"/>
      <c r="BL115" s="115"/>
      <c r="BM115" s="115"/>
      <c r="BN115" s="115"/>
      <c r="BO115" s="115">
        <v>0</v>
      </c>
      <c r="BP115" s="115"/>
      <c r="BQ115" s="115"/>
      <c r="BR115" s="115"/>
      <c r="BS115" s="115"/>
      <c r="BT115" s="115">
        <v>0</v>
      </c>
      <c r="BU115" s="115"/>
      <c r="BV115" s="115"/>
      <c r="BW115" s="115"/>
      <c r="BX115" s="115"/>
    </row>
    <row r="116" spans="1:79" s="6" customFormat="1" ht="15" customHeight="1" x14ac:dyDescent="0.2">
      <c r="A116" s="86">
        <v>0</v>
      </c>
      <c r="B116" s="87"/>
      <c r="C116" s="87"/>
      <c r="D116" s="113" t="s">
        <v>187</v>
      </c>
      <c r="E116" s="101"/>
      <c r="F116" s="101"/>
      <c r="G116" s="101"/>
      <c r="H116" s="101"/>
      <c r="I116" s="101"/>
      <c r="J116" s="101"/>
      <c r="K116" s="101"/>
      <c r="L116" s="101"/>
      <c r="M116" s="101"/>
      <c r="N116" s="101"/>
      <c r="O116" s="101"/>
      <c r="P116" s="102"/>
      <c r="Q116" s="111"/>
      <c r="R116" s="111"/>
      <c r="S116" s="111"/>
      <c r="T116" s="111"/>
      <c r="U116" s="111"/>
      <c r="V116" s="113"/>
      <c r="W116" s="101"/>
      <c r="X116" s="101"/>
      <c r="Y116" s="101"/>
      <c r="Z116" s="101"/>
      <c r="AA116" s="101"/>
      <c r="AB116" s="101"/>
      <c r="AC116" s="101"/>
      <c r="AD116" s="101"/>
      <c r="AE116" s="102"/>
      <c r="AF116" s="112"/>
      <c r="AG116" s="112"/>
      <c r="AH116" s="112"/>
      <c r="AI116" s="112"/>
      <c r="AJ116" s="112"/>
      <c r="AK116" s="112"/>
      <c r="AL116" s="112"/>
      <c r="AM116" s="112"/>
      <c r="AN116" s="112"/>
      <c r="AO116" s="112"/>
      <c r="AP116" s="112"/>
      <c r="AQ116" s="112"/>
      <c r="AR116" s="112"/>
      <c r="AS116" s="112"/>
      <c r="AT116" s="112"/>
      <c r="AU116" s="112"/>
      <c r="AV116" s="112"/>
      <c r="AW116" s="112"/>
      <c r="AX116" s="112"/>
      <c r="AY116" s="112"/>
      <c r="AZ116" s="112"/>
      <c r="BA116" s="112"/>
      <c r="BB116" s="112"/>
      <c r="BC116" s="112"/>
      <c r="BD116" s="112"/>
      <c r="BE116" s="112"/>
      <c r="BF116" s="112"/>
      <c r="BG116" s="112"/>
      <c r="BH116" s="112"/>
      <c r="BI116" s="112"/>
      <c r="BJ116" s="112"/>
      <c r="BK116" s="112"/>
      <c r="BL116" s="112"/>
      <c r="BM116" s="112"/>
      <c r="BN116" s="112"/>
      <c r="BO116" s="112"/>
      <c r="BP116" s="112"/>
      <c r="BQ116" s="112"/>
      <c r="BR116" s="112"/>
      <c r="BS116" s="112"/>
      <c r="BT116" s="112"/>
      <c r="BU116" s="112"/>
      <c r="BV116" s="112"/>
      <c r="BW116" s="112"/>
      <c r="BX116" s="112"/>
    </row>
    <row r="117" spans="1:79" s="99" customFormat="1" ht="28.5" customHeight="1" x14ac:dyDescent="0.2">
      <c r="A117" s="89">
        <v>2</v>
      </c>
      <c r="B117" s="90"/>
      <c r="C117" s="90"/>
      <c r="D117" s="114" t="s">
        <v>188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27" t="s">
        <v>183</v>
      </c>
      <c r="R117" s="27"/>
      <c r="S117" s="27"/>
      <c r="T117" s="27"/>
      <c r="U117" s="27"/>
      <c r="V117" s="114" t="s">
        <v>184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15">
        <v>627</v>
      </c>
      <c r="AG117" s="115"/>
      <c r="AH117" s="115"/>
      <c r="AI117" s="115"/>
      <c r="AJ117" s="115"/>
      <c r="AK117" s="115">
        <v>0</v>
      </c>
      <c r="AL117" s="115"/>
      <c r="AM117" s="115"/>
      <c r="AN117" s="115"/>
      <c r="AO117" s="115"/>
      <c r="AP117" s="115">
        <v>627</v>
      </c>
      <c r="AQ117" s="115"/>
      <c r="AR117" s="115"/>
      <c r="AS117" s="115"/>
      <c r="AT117" s="115"/>
      <c r="AU117" s="115">
        <v>465</v>
      </c>
      <c r="AV117" s="115"/>
      <c r="AW117" s="115"/>
      <c r="AX117" s="115"/>
      <c r="AY117" s="115"/>
      <c r="AZ117" s="115">
        <v>0</v>
      </c>
      <c r="BA117" s="115"/>
      <c r="BB117" s="115"/>
      <c r="BC117" s="115"/>
      <c r="BD117" s="115"/>
      <c r="BE117" s="115">
        <v>465</v>
      </c>
      <c r="BF117" s="115"/>
      <c r="BG117" s="115"/>
      <c r="BH117" s="115"/>
      <c r="BI117" s="115"/>
      <c r="BJ117" s="115">
        <v>465</v>
      </c>
      <c r="BK117" s="115"/>
      <c r="BL117" s="115"/>
      <c r="BM117" s="115"/>
      <c r="BN117" s="115"/>
      <c r="BO117" s="115">
        <v>0</v>
      </c>
      <c r="BP117" s="115"/>
      <c r="BQ117" s="115"/>
      <c r="BR117" s="115"/>
      <c r="BS117" s="115"/>
      <c r="BT117" s="115">
        <v>465</v>
      </c>
      <c r="BU117" s="115"/>
      <c r="BV117" s="115"/>
      <c r="BW117" s="115"/>
      <c r="BX117" s="115"/>
    </row>
    <row r="118" spans="1:79" s="99" customFormat="1" ht="15" customHeight="1" x14ac:dyDescent="0.2">
      <c r="A118" s="89">
        <v>3</v>
      </c>
      <c r="B118" s="90"/>
      <c r="C118" s="90"/>
      <c r="D118" s="114" t="s">
        <v>189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183</v>
      </c>
      <c r="R118" s="27"/>
      <c r="S118" s="27"/>
      <c r="T118" s="27"/>
      <c r="U118" s="27"/>
      <c r="V118" s="114" t="s">
        <v>184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378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v>378</v>
      </c>
      <c r="AQ118" s="115"/>
      <c r="AR118" s="115"/>
      <c r="AS118" s="115"/>
      <c r="AT118" s="115"/>
      <c r="AU118" s="115">
        <v>325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v>325</v>
      </c>
      <c r="BF118" s="115"/>
      <c r="BG118" s="115"/>
      <c r="BH118" s="115"/>
      <c r="BI118" s="115"/>
      <c r="BJ118" s="115">
        <v>325</v>
      </c>
      <c r="BK118" s="115"/>
      <c r="BL118" s="115"/>
      <c r="BM118" s="115"/>
      <c r="BN118" s="115"/>
      <c r="BO118" s="115">
        <v>0</v>
      </c>
      <c r="BP118" s="115"/>
      <c r="BQ118" s="115"/>
      <c r="BR118" s="115"/>
      <c r="BS118" s="115"/>
      <c r="BT118" s="115">
        <v>325</v>
      </c>
      <c r="BU118" s="115"/>
      <c r="BV118" s="115"/>
      <c r="BW118" s="115"/>
      <c r="BX118" s="115"/>
    </row>
    <row r="119" spans="1:79" s="99" customFormat="1" ht="15" customHeight="1" x14ac:dyDescent="0.2">
      <c r="A119" s="89">
        <v>4</v>
      </c>
      <c r="B119" s="90"/>
      <c r="C119" s="90"/>
      <c r="D119" s="114" t="s">
        <v>190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27" t="s">
        <v>183</v>
      </c>
      <c r="R119" s="27"/>
      <c r="S119" s="27"/>
      <c r="T119" s="27"/>
      <c r="U119" s="27"/>
      <c r="V119" s="114" t="s">
        <v>184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5">
        <v>16</v>
      </c>
      <c r="AG119" s="115"/>
      <c r="AH119" s="115"/>
      <c r="AI119" s="115"/>
      <c r="AJ119" s="115"/>
      <c r="AK119" s="115">
        <v>0</v>
      </c>
      <c r="AL119" s="115"/>
      <c r="AM119" s="115"/>
      <c r="AN119" s="115"/>
      <c r="AO119" s="115"/>
      <c r="AP119" s="115">
        <v>16</v>
      </c>
      <c r="AQ119" s="115"/>
      <c r="AR119" s="115"/>
      <c r="AS119" s="115"/>
      <c r="AT119" s="115"/>
      <c r="AU119" s="115">
        <v>16</v>
      </c>
      <c r="AV119" s="115"/>
      <c r="AW119" s="115"/>
      <c r="AX119" s="115"/>
      <c r="AY119" s="115"/>
      <c r="AZ119" s="115">
        <v>0</v>
      </c>
      <c r="BA119" s="115"/>
      <c r="BB119" s="115"/>
      <c r="BC119" s="115"/>
      <c r="BD119" s="115"/>
      <c r="BE119" s="115">
        <v>16</v>
      </c>
      <c r="BF119" s="115"/>
      <c r="BG119" s="115"/>
      <c r="BH119" s="115"/>
      <c r="BI119" s="115"/>
      <c r="BJ119" s="115">
        <v>16</v>
      </c>
      <c r="BK119" s="115"/>
      <c r="BL119" s="115"/>
      <c r="BM119" s="115"/>
      <c r="BN119" s="115"/>
      <c r="BO119" s="115">
        <v>0</v>
      </c>
      <c r="BP119" s="115"/>
      <c r="BQ119" s="115"/>
      <c r="BR119" s="115"/>
      <c r="BS119" s="115"/>
      <c r="BT119" s="115">
        <v>16</v>
      </c>
      <c r="BU119" s="115"/>
      <c r="BV119" s="115"/>
      <c r="BW119" s="115"/>
      <c r="BX119" s="115"/>
    </row>
    <row r="120" spans="1:79" s="99" customFormat="1" ht="30" customHeight="1" x14ac:dyDescent="0.2">
      <c r="A120" s="89">
        <v>5</v>
      </c>
      <c r="B120" s="90"/>
      <c r="C120" s="90"/>
      <c r="D120" s="114" t="s">
        <v>191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27" t="s">
        <v>186</v>
      </c>
      <c r="R120" s="27"/>
      <c r="S120" s="27"/>
      <c r="T120" s="27"/>
      <c r="U120" s="27"/>
      <c r="V120" s="114" t="s">
        <v>184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5">
        <v>40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v>40</v>
      </c>
      <c r="AQ120" s="115"/>
      <c r="AR120" s="115"/>
      <c r="AS120" s="115"/>
      <c r="AT120" s="115"/>
      <c r="AU120" s="115">
        <v>0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v>0</v>
      </c>
      <c r="BF120" s="115"/>
      <c r="BG120" s="115"/>
      <c r="BH120" s="115"/>
      <c r="BI120" s="115"/>
      <c r="BJ120" s="115">
        <v>0</v>
      </c>
      <c r="BK120" s="115"/>
      <c r="BL120" s="115"/>
      <c r="BM120" s="115"/>
      <c r="BN120" s="115"/>
      <c r="BO120" s="115">
        <v>0</v>
      </c>
      <c r="BP120" s="115"/>
      <c r="BQ120" s="115"/>
      <c r="BR120" s="115"/>
      <c r="BS120" s="115"/>
      <c r="BT120" s="115">
        <v>0</v>
      </c>
      <c r="BU120" s="115"/>
      <c r="BV120" s="115"/>
      <c r="BW120" s="115"/>
      <c r="BX120" s="115"/>
    </row>
    <row r="121" spans="1:79" s="99" customFormat="1" ht="15" customHeight="1" x14ac:dyDescent="0.2">
      <c r="A121" s="89">
        <v>5</v>
      </c>
      <c r="B121" s="90"/>
      <c r="C121" s="90"/>
      <c r="D121" s="114" t="s">
        <v>192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183</v>
      </c>
      <c r="R121" s="27"/>
      <c r="S121" s="27"/>
      <c r="T121" s="27"/>
      <c r="U121" s="27"/>
      <c r="V121" s="114" t="s">
        <v>184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5">
        <v>10</v>
      </c>
      <c r="AG121" s="115"/>
      <c r="AH121" s="115"/>
      <c r="AI121" s="115"/>
      <c r="AJ121" s="115"/>
      <c r="AK121" s="115">
        <v>0</v>
      </c>
      <c r="AL121" s="115"/>
      <c r="AM121" s="115"/>
      <c r="AN121" s="115"/>
      <c r="AO121" s="115"/>
      <c r="AP121" s="115">
        <v>10</v>
      </c>
      <c r="AQ121" s="115"/>
      <c r="AR121" s="115"/>
      <c r="AS121" s="115"/>
      <c r="AT121" s="115"/>
      <c r="AU121" s="115">
        <v>8</v>
      </c>
      <c r="AV121" s="115"/>
      <c r="AW121" s="115"/>
      <c r="AX121" s="115"/>
      <c r="AY121" s="115"/>
      <c r="AZ121" s="115">
        <v>0</v>
      </c>
      <c r="BA121" s="115"/>
      <c r="BB121" s="115"/>
      <c r="BC121" s="115"/>
      <c r="BD121" s="115"/>
      <c r="BE121" s="115">
        <v>8</v>
      </c>
      <c r="BF121" s="115"/>
      <c r="BG121" s="115"/>
      <c r="BH121" s="115"/>
      <c r="BI121" s="115"/>
      <c r="BJ121" s="115">
        <v>8</v>
      </c>
      <c r="BK121" s="115"/>
      <c r="BL121" s="115"/>
      <c r="BM121" s="115"/>
      <c r="BN121" s="115"/>
      <c r="BO121" s="115">
        <v>0</v>
      </c>
      <c r="BP121" s="115"/>
      <c r="BQ121" s="115"/>
      <c r="BR121" s="115"/>
      <c r="BS121" s="115"/>
      <c r="BT121" s="115">
        <v>8</v>
      </c>
      <c r="BU121" s="115"/>
      <c r="BV121" s="115"/>
      <c r="BW121" s="115"/>
      <c r="BX121" s="115"/>
    </row>
    <row r="122" spans="1:79" s="99" customFormat="1" ht="45" customHeight="1" x14ac:dyDescent="0.2">
      <c r="A122" s="89">
        <v>6</v>
      </c>
      <c r="B122" s="90"/>
      <c r="C122" s="90"/>
      <c r="D122" s="114" t="s">
        <v>193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183</v>
      </c>
      <c r="R122" s="27"/>
      <c r="S122" s="27"/>
      <c r="T122" s="27"/>
      <c r="U122" s="27"/>
      <c r="V122" s="114" t="s">
        <v>184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0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0</v>
      </c>
      <c r="AQ122" s="115"/>
      <c r="AR122" s="115"/>
      <c r="AS122" s="115"/>
      <c r="AT122" s="115"/>
      <c r="AU122" s="115">
        <v>10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10</v>
      </c>
      <c r="BF122" s="115"/>
      <c r="BG122" s="115"/>
      <c r="BH122" s="115"/>
      <c r="BI122" s="115"/>
      <c r="BJ122" s="115">
        <v>10</v>
      </c>
      <c r="BK122" s="115"/>
      <c r="BL122" s="115"/>
      <c r="BM122" s="115"/>
      <c r="BN122" s="115"/>
      <c r="BO122" s="115">
        <v>0</v>
      </c>
      <c r="BP122" s="115"/>
      <c r="BQ122" s="115"/>
      <c r="BR122" s="115"/>
      <c r="BS122" s="115"/>
      <c r="BT122" s="115">
        <v>10</v>
      </c>
      <c r="BU122" s="115"/>
      <c r="BV122" s="115"/>
      <c r="BW122" s="115"/>
      <c r="BX122" s="115"/>
    </row>
    <row r="123" spans="1:79" s="6" customFormat="1" ht="15" customHeight="1" x14ac:dyDescent="0.2">
      <c r="A123" s="86">
        <v>0</v>
      </c>
      <c r="B123" s="87"/>
      <c r="C123" s="87"/>
      <c r="D123" s="113" t="s">
        <v>194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3"/>
      <c r="W123" s="101"/>
      <c r="X123" s="101"/>
      <c r="Y123" s="101"/>
      <c r="Z123" s="101"/>
      <c r="AA123" s="101"/>
      <c r="AB123" s="101"/>
      <c r="AC123" s="101"/>
      <c r="AD123" s="101"/>
      <c r="AE123" s="102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  <c r="BJ123" s="112"/>
      <c r="BK123" s="112"/>
      <c r="BL123" s="112"/>
      <c r="BM123" s="112"/>
      <c r="BN123" s="112"/>
      <c r="BO123" s="112"/>
      <c r="BP123" s="112"/>
      <c r="BQ123" s="112"/>
      <c r="BR123" s="112"/>
      <c r="BS123" s="112"/>
      <c r="BT123" s="112"/>
      <c r="BU123" s="112"/>
      <c r="BV123" s="112"/>
      <c r="BW123" s="112"/>
      <c r="BX123" s="112"/>
    </row>
    <row r="124" spans="1:79" s="99" customFormat="1" ht="114" customHeight="1" x14ac:dyDescent="0.2">
      <c r="A124" s="89">
        <v>7</v>
      </c>
      <c r="B124" s="90"/>
      <c r="C124" s="90"/>
      <c r="D124" s="114" t="s">
        <v>195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196</v>
      </c>
      <c r="R124" s="27"/>
      <c r="S124" s="27"/>
      <c r="T124" s="27"/>
      <c r="U124" s="27"/>
      <c r="V124" s="114" t="s">
        <v>197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3258.95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3258.95</v>
      </c>
      <c r="AQ124" s="115"/>
      <c r="AR124" s="115"/>
      <c r="AS124" s="115"/>
      <c r="AT124" s="115"/>
      <c r="AU124" s="115">
        <v>4350.97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4350.97</v>
      </c>
      <c r="BF124" s="115"/>
      <c r="BG124" s="115"/>
      <c r="BH124" s="115"/>
      <c r="BI124" s="115"/>
      <c r="BJ124" s="115">
        <v>5591.4</v>
      </c>
      <c r="BK124" s="115"/>
      <c r="BL124" s="115"/>
      <c r="BM124" s="115"/>
      <c r="BN124" s="115"/>
      <c r="BO124" s="115">
        <v>0</v>
      </c>
      <c r="BP124" s="115"/>
      <c r="BQ124" s="115"/>
      <c r="BR124" s="115"/>
      <c r="BS124" s="115"/>
      <c r="BT124" s="115">
        <v>5591.4</v>
      </c>
      <c r="BU124" s="115"/>
      <c r="BV124" s="115"/>
      <c r="BW124" s="115"/>
      <c r="BX124" s="115"/>
    </row>
    <row r="125" spans="1:79" s="99" customFormat="1" ht="90" customHeight="1" x14ac:dyDescent="0.2">
      <c r="A125" s="89">
        <v>8</v>
      </c>
      <c r="B125" s="90"/>
      <c r="C125" s="90"/>
      <c r="D125" s="114" t="s">
        <v>198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27" t="s">
        <v>196</v>
      </c>
      <c r="R125" s="27"/>
      <c r="S125" s="27"/>
      <c r="T125" s="27"/>
      <c r="U125" s="27"/>
      <c r="V125" s="114" t="s">
        <v>199</v>
      </c>
      <c r="W125" s="93"/>
      <c r="X125" s="93"/>
      <c r="Y125" s="93"/>
      <c r="Z125" s="93"/>
      <c r="AA125" s="93"/>
      <c r="AB125" s="93"/>
      <c r="AC125" s="93"/>
      <c r="AD125" s="93"/>
      <c r="AE125" s="94"/>
      <c r="AF125" s="115">
        <v>1375</v>
      </c>
      <c r="AG125" s="115"/>
      <c r="AH125" s="115"/>
      <c r="AI125" s="115"/>
      <c r="AJ125" s="115"/>
      <c r="AK125" s="115">
        <v>0</v>
      </c>
      <c r="AL125" s="115"/>
      <c r="AM125" s="115"/>
      <c r="AN125" s="115"/>
      <c r="AO125" s="115"/>
      <c r="AP125" s="115">
        <v>1375</v>
      </c>
      <c r="AQ125" s="115"/>
      <c r="AR125" s="115"/>
      <c r="AS125" s="115"/>
      <c r="AT125" s="115"/>
      <c r="AU125" s="115">
        <v>1375</v>
      </c>
      <c r="AV125" s="115"/>
      <c r="AW125" s="115"/>
      <c r="AX125" s="115"/>
      <c r="AY125" s="115"/>
      <c r="AZ125" s="115">
        <v>0</v>
      </c>
      <c r="BA125" s="115"/>
      <c r="BB125" s="115"/>
      <c r="BC125" s="115"/>
      <c r="BD125" s="115"/>
      <c r="BE125" s="115">
        <v>1375</v>
      </c>
      <c r="BF125" s="115"/>
      <c r="BG125" s="115"/>
      <c r="BH125" s="115"/>
      <c r="BI125" s="115"/>
      <c r="BJ125" s="115">
        <v>1250</v>
      </c>
      <c r="BK125" s="115"/>
      <c r="BL125" s="115"/>
      <c r="BM125" s="115"/>
      <c r="BN125" s="115"/>
      <c r="BO125" s="115">
        <v>0</v>
      </c>
      <c r="BP125" s="115"/>
      <c r="BQ125" s="115"/>
      <c r="BR125" s="115"/>
      <c r="BS125" s="115"/>
      <c r="BT125" s="115">
        <v>1250</v>
      </c>
      <c r="BU125" s="115"/>
      <c r="BV125" s="115"/>
      <c r="BW125" s="115"/>
      <c r="BX125" s="115"/>
    </row>
    <row r="126" spans="1:79" s="99" customFormat="1" ht="90" customHeight="1" x14ac:dyDescent="0.2">
      <c r="A126" s="89">
        <v>9</v>
      </c>
      <c r="B126" s="90"/>
      <c r="C126" s="90"/>
      <c r="D126" s="114" t="s">
        <v>200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196</v>
      </c>
      <c r="R126" s="27"/>
      <c r="S126" s="27"/>
      <c r="T126" s="27"/>
      <c r="U126" s="27"/>
      <c r="V126" s="114" t="s">
        <v>201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1550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1550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0</v>
      </c>
      <c r="BF126" s="115"/>
      <c r="BG126" s="115"/>
      <c r="BH126" s="115"/>
      <c r="BI126" s="115"/>
      <c r="BJ126" s="115">
        <v>0</v>
      </c>
      <c r="BK126" s="115"/>
      <c r="BL126" s="115"/>
      <c r="BM126" s="115"/>
      <c r="BN126" s="115"/>
      <c r="BO126" s="115">
        <v>0</v>
      </c>
      <c r="BP126" s="115"/>
      <c r="BQ126" s="115"/>
      <c r="BR126" s="115"/>
      <c r="BS126" s="115"/>
      <c r="BT126" s="115">
        <v>0</v>
      </c>
      <c r="BU126" s="115"/>
      <c r="BV126" s="115"/>
      <c r="BW126" s="115"/>
      <c r="BX126" s="115"/>
    </row>
    <row r="127" spans="1:79" s="99" customFormat="1" ht="120" customHeight="1" x14ac:dyDescent="0.2">
      <c r="A127" s="89">
        <v>9</v>
      </c>
      <c r="B127" s="90"/>
      <c r="C127" s="90"/>
      <c r="D127" s="114" t="s">
        <v>202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196</v>
      </c>
      <c r="R127" s="27"/>
      <c r="S127" s="27"/>
      <c r="T127" s="27"/>
      <c r="U127" s="27"/>
      <c r="V127" s="114" t="s">
        <v>203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5">
        <v>0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v>0</v>
      </c>
      <c r="AQ127" s="115"/>
      <c r="AR127" s="115"/>
      <c r="AS127" s="115"/>
      <c r="AT127" s="115"/>
      <c r="AU127" s="115">
        <v>10000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10000</v>
      </c>
      <c r="BF127" s="115"/>
      <c r="BG127" s="115"/>
      <c r="BH127" s="115"/>
      <c r="BI127" s="115"/>
      <c r="BJ127" s="115">
        <v>10000</v>
      </c>
      <c r="BK127" s="115"/>
      <c r="BL127" s="115"/>
      <c r="BM127" s="115"/>
      <c r="BN127" s="115"/>
      <c r="BO127" s="115">
        <v>0</v>
      </c>
      <c r="BP127" s="115"/>
      <c r="BQ127" s="115"/>
      <c r="BR127" s="115"/>
      <c r="BS127" s="115"/>
      <c r="BT127" s="115">
        <v>10000</v>
      </c>
      <c r="BU127" s="115"/>
      <c r="BV127" s="115"/>
      <c r="BW127" s="115"/>
      <c r="BX127" s="115"/>
    </row>
    <row r="128" spans="1:79" s="6" customFormat="1" ht="15" customHeight="1" x14ac:dyDescent="0.2">
      <c r="A128" s="86">
        <v>0</v>
      </c>
      <c r="B128" s="87"/>
      <c r="C128" s="87"/>
      <c r="D128" s="113" t="s">
        <v>204</v>
      </c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2"/>
      <c r="Q128" s="111"/>
      <c r="R128" s="111"/>
      <c r="S128" s="111"/>
      <c r="T128" s="111"/>
      <c r="U128" s="111"/>
      <c r="V128" s="113"/>
      <c r="W128" s="101"/>
      <c r="X128" s="101"/>
      <c r="Y128" s="101"/>
      <c r="Z128" s="101"/>
      <c r="AA128" s="101"/>
      <c r="AB128" s="101"/>
      <c r="AC128" s="101"/>
      <c r="AD128" s="101"/>
      <c r="AE128" s="102"/>
      <c r="AF128" s="112"/>
      <c r="AG128" s="112"/>
      <c r="AH128" s="112"/>
      <c r="AI128" s="112"/>
      <c r="AJ128" s="112"/>
      <c r="AK128" s="112"/>
      <c r="AL128" s="112"/>
      <c r="AM128" s="112"/>
      <c r="AN128" s="112"/>
      <c r="AO128" s="112"/>
      <c r="AP128" s="112"/>
      <c r="AQ128" s="112"/>
      <c r="AR128" s="112"/>
      <c r="AS128" s="112"/>
      <c r="AT128" s="112"/>
      <c r="AU128" s="112"/>
      <c r="AV128" s="112"/>
      <c r="AW128" s="112"/>
      <c r="AX128" s="112"/>
      <c r="AY128" s="112"/>
      <c r="AZ128" s="112"/>
      <c r="BA128" s="112"/>
      <c r="BB128" s="112"/>
      <c r="BC128" s="112"/>
      <c r="BD128" s="112"/>
      <c r="BE128" s="112"/>
      <c r="BF128" s="112"/>
      <c r="BG128" s="112"/>
      <c r="BH128" s="112"/>
      <c r="BI128" s="112"/>
      <c r="BJ128" s="112"/>
      <c r="BK128" s="112"/>
      <c r="BL128" s="112"/>
      <c r="BM128" s="112"/>
      <c r="BN128" s="112"/>
      <c r="BO128" s="112"/>
      <c r="BP128" s="112"/>
      <c r="BQ128" s="112"/>
      <c r="BR128" s="112"/>
      <c r="BS128" s="112"/>
      <c r="BT128" s="112"/>
      <c r="BU128" s="112"/>
      <c r="BV128" s="112"/>
      <c r="BW128" s="112"/>
      <c r="BX128" s="112"/>
    </row>
    <row r="129" spans="1:79" s="99" customFormat="1" ht="85.5" customHeight="1" x14ac:dyDescent="0.2">
      <c r="A129" s="89">
        <v>10</v>
      </c>
      <c r="B129" s="90"/>
      <c r="C129" s="90"/>
      <c r="D129" s="114" t="s">
        <v>205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206</v>
      </c>
      <c r="R129" s="27"/>
      <c r="S129" s="27"/>
      <c r="T129" s="27"/>
      <c r="U129" s="27"/>
      <c r="V129" s="114" t="s">
        <v>207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5">
        <v>84.05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v>84.05</v>
      </c>
      <c r="AQ129" s="115"/>
      <c r="AR129" s="115"/>
      <c r="AS129" s="115"/>
      <c r="AT129" s="115"/>
      <c r="AU129" s="115">
        <v>93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v>93</v>
      </c>
      <c r="BF129" s="115"/>
      <c r="BG129" s="115"/>
      <c r="BH129" s="115"/>
      <c r="BI129" s="115"/>
      <c r="BJ129" s="115">
        <v>93</v>
      </c>
      <c r="BK129" s="115"/>
      <c r="BL129" s="115"/>
      <c r="BM129" s="115"/>
      <c r="BN129" s="115"/>
      <c r="BO129" s="115">
        <v>0</v>
      </c>
      <c r="BP129" s="115"/>
      <c r="BQ129" s="115"/>
      <c r="BR129" s="115"/>
      <c r="BS129" s="115"/>
      <c r="BT129" s="115">
        <v>93</v>
      </c>
      <c r="BU129" s="115"/>
      <c r="BV129" s="115"/>
      <c r="BW129" s="115"/>
      <c r="BX129" s="115"/>
    </row>
    <row r="130" spans="1:79" s="99" customFormat="1" ht="105" customHeight="1" x14ac:dyDescent="0.2">
      <c r="A130" s="89">
        <v>11</v>
      </c>
      <c r="B130" s="90"/>
      <c r="C130" s="90"/>
      <c r="D130" s="114" t="s">
        <v>208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206</v>
      </c>
      <c r="R130" s="27"/>
      <c r="S130" s="27"/>
      <c r="T130" s="27"/>
      <c r="U130" s="27"/>
      <c r="V130" s="114" t="s">
        <v>209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93.3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v>93.3</v>
      </c>
      <c r="AQ130" s="115"/>
      <c r="AR130" s="115"/>
      <c r="AS130" s="115"/>
      <c r="AT130" s="115"/>
      <c r="AU130" s="115">
        <v>79.7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v>79.7</v>
      </c>
      <c r="BF130" s="115"/>
      <c r="BG130" s="115"/>
      <c r="BH130" s="115"/>
      <c r="BI130" s="115"/>
      <c r="BJ130" s="115">
        <v>100</v>
      </c>
      <c r="BK130" s="115"/>
      <c r="BL130" s="115"/>
      <c r="BM130" s="115"/>
      <c r="BN130" s="115"/>
      <c r="BO130" s="115">
        <v>0</v>
      </c>
      <c r="BP130" s="115"/>
      <c r="BQ130" s="115"/>
      <c r="BR130" s="115"/>
      <c r="BS130" s="115"/>
      <c r="BT130" s="115">
        <v>100</v>
      </c>
      <c r="BU130" s="115"/>
      <c r="BV130" s="115"/>
      <c r="BW130" s="115"/>
      <c r="BX130" s="115"/>
    </row>
    <row r="131" spans="1:79" s="99" customFormat="1" ht="60" customHeight="1" x14ac:dyDescent="0.2">
      <c r="A131" s="89">
        <v>13</v>
      </c>
      <c r="B131" s="90"/>
      <c r="C131" s="90"/>
      <c r="D131" s="114" t="s">
        <v>210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206</v>
      </c>
      <c r="R131" s="27"/>
      <c r="S131" s="27"/>
      <c r="T131" s="27"/>
      <c r="U131" s="27"/>
      <c r="V131" s="114" t="s">
        <v>211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5">
        <v>12.2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v>12.2</v>
      </c>
      <c r="AQ131" s="115"/>
      <c r="AR131" s="115"/>
      <c r="AS131" s="115"/>
      <c r="AT131" s="115"/>
      <c r="AU131" s="115">
        <v>0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0</v>
      </c>
      <c r="BF131" s="115"/>
      <c r="BG131" s="115"/>
      <c r="BH131" s="115"/>
      <c r="BI131" s="115"/>
      <c r="BJ131" s="115">
        <v>0</v>
      </c>
      <c r="BK131" s="115"/>
      <c r="BL131" s="115"/>
      <c r="BM131" s="115"/>
      <c r="BN131" s="115"/>
      <c r="BO131" s="115">
        <v>0</v>
      </c>
      <c r="BP131" s="115"/>
      <c r="BQ131" s="115"/>
      <c r="BR131" s="115"/>
      <c r="BS131" s="115"/>
      <c r="BT131" s="115">
        <v>0</v>
      </c>
      <c r="BU131" s="115"/>
      <c r="BV131" s="115"/>
      <c r="BW131" s="115"/>
      <c r="BX131" s="115"/>
    </row>
    <row r="132" spans="1:79" s="99" customFormat="1" ht="105" customHeight="1" x14ac:dyDescent="0.2">
      <c r="A132" s="89">
        <v>14</v>
      </c>
      <c r="B132" s="90"/>
      <c r="C132" s="90"/>
      <c r="D132" s="114" t="s">
        <v>212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206</v>
      </c>
      <c r="R132" s="27"/>
      <c r="S132" s="27"/>
      <c r="T132" s="27"/>
      <c r="U132" s="27"/>
      <c r="V132" s="114" t="s">
        <v>213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102.6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102.6</v>
      </c>
      <c r="AQ132" s="115"/>
      <c r="AR132" s="115"/>
      <c r="AS132" s="115"/>
      <c r="AT132" s="115"/>
      <c r="AU132" s="115">
        <v>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0</v>
      </c>
      <c r="BF132" s="115"/>
      <c r="BG132" s="115"/>
      <c r="BH132" s="115"/>
      <c r="BI132" s="115"/>
      <c r="BJ132" s="115">
        <v>0</v>
      </c>
      <c r="BK132" s="115"/>
      <c r="BL132" s="115"/>
      <c r="BM132" s="115"/>
      <c r="BN132" s="115"/>
      <c r="BO132" s="115">
        <v>0</v>
      </c>
      <c r="BP132" s="115"/>
      <c r="BQ132" s="115"/>
      <c r="BR132" s="115"/>
      <c r="BS132" s="115"/>
      <c r="BT132" s="115">
        <v>0</v>
      </c>
      <c r="BU132" s="115"/>
      <c r="BV132" s="115"/>
      <c r="BW132" s="115"/>
      <c r="BX132" s="115"/>
    </row>
    <row r="134" spans="1:79" ht="14.25" customHeight="1" x14ac:dyDescent="0.2">
      <c r="A134" s="29" t="s">
        <v>266</v>
      </c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</row>
    <row r="135" spans="1:79" ht="23.1" customHeight="1" x14ac:dyDescent="0.2">
      <c r="A135" s="54" t="s">
        <v>6</v>
      </c>
      <c r="B135" s="55"/>
      <c r="C135" s="55"/>
      <c r="D135" s="27" t="s">
        <v>9</v>
      </c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 t="s">
        <v>8</v>
      </c>
      <c r="R135" s="27"/>
      <c r="S135" s="27"/>
      <c r="T135" s="27"/>
      <c r="U135" s="27"/>
      <c r="V135" s="27" t="s">
        <v>7</v>
      </c>
      <c r="W135" s="27"/>
      <c r="X135" s="27"/>
      <c r="Y135" s="27"/>
      <c r="Z135" s="27"/>
      <c r="AA135" s="27"/>
      <c r="AB135" s="27"/>
      <c r="AC135" s="27"/>
      <c r="AD135" s="27"/>
      <c r="AE135" s="27"/>
      <c r="AF135" s="36" t="s">
        <v>257</v>
      </c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  <c r="AR135" s="37"/>
      <c r="AS135" s="37"/>
      <c r="AT135" s="38"/>
      <c r="AU135" s="36" t="s">
        <v>262</v>
      </c>
      <c r="AV135" s="37"/>
      <c r="AW135" s="37"/>
      <c r="AX135" s="37"/>
      <c r="AY135" s="37"/>
      <c r="AZ135" s="37"/>
      <c r="BA135" s="37"/>
      <c r="BB135" s="37"/>
      <c r="BC135" s="37"/>
      <c r="BD135" s="37"/>
      <c r="BE135" s="37"/>
      <c r="BF135" s="37"/>
      <c r="BG135" s="37"/>
      <c r="BH135" s="37"/>
      <c r="BI135" s="38"/>
    </row>
    <row r="136" spans="1:79" ht="28.5" customHeight="1" x14ac:dyDescent="0.2">
      <c r="A136" s="57"/>
      <c r="B136" s="58"/>
      <c r="C136" s="58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 t="s">
        <v>4</v>
      </c>
      <c r="AG136" s="27"/>
      <c r="AH136" s="27"/>
      <c r="AI136" s="27"/>
      <c r="AJ136" s="27"/>
      <c r="AK136" s="27" t="s">
        <v>3</v>
      </c>
      <c r="AL136" s="27"/>
      <c r="AM136" s="27"/>
      <c r="AN136" s="27"/>
      <c r="AO136" s="27"/>
      <c r="AP136" s="27" t="s">
        <v>123</v>
      </c>
      <c r="AQ136" s="27"/>
      <c r="AR136" s="27"/>
      <c r="AS136" s="27"/>
      <c r="AT136" s="27"/>
      <c r="AU136" s="27" t="s">
        <v>4</v>
      </c>
      <c r="AV136" s="27"/>
      <c r="AW136" s="27"/>
      <c r="AX136" s="27"/>
      <c r="AY136" s="27"/>
      <c r="AZ136" s="27" t="s">
        <v>3</v>
      </c>
      <c r="BA136" s="27"/>
      <c r="BB136" s="27"/>
      <c r="BC136" s="27"/>
      <c r="BD136" s="27"/>
      <c r="BE136" s="27" t="s">
        <v>90</v>
      </c>
      <c r="BF136" s="27"/>
      <c r="BG136" s="27"/>
      <c r="BH136" s="27"/>
      <c r="BI136" s="27"/>
    </row>
    <row r="137" spans="1:79" ht="15" customHeight="1" x14ac:dyDescent="0.2">
      <c r="A137" s="36">
        <v>1</v>
      </c>
      <c r="B137" s="37"/>
      <c r="C137" s="37"/>
      <c r="D137" s="27">
        <v>2</v>
      </c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>
        <v>3</v>
      </c>
      <c r="R137" s="27"/>
      <c r="S137" s="27"/>
      <c r="T137" s="27"/>
      <c r="U137" s="27"/>
      <c r="V137" s="27">
        <v>4</v>
      </c>
      <c r="W137" s="27"/>
      <c r="X137" s="27"/>
      <c r="Y137" s="27"/>
      <c r="Z137" s="27"/>
      <c r="AA137" s="27"/>
      <c r="AB137" s="27"/>
      <c r="AC137" s="27"/>
      <c r="AD137" s="27"/>
      <c r="AE137" s="27"/>
      <c r="AF137" s="27">
        <v>5</v>
      </c>
      <c r="AG137" s="27"/>
      <c r="AH137" s="27"/>
      <c r="AI137" s="27"/>
      <c r="AJ137" s="27"/>
      <c r="AK137" s="27">
        <v>6</v>
      </c>
      <c r="AL137" s="27"/>
      <c r="AM137" s="27"/>
      <c r="AN137" s="27"/>
      <c r="AO137" s="27"/>
      <c r="AP137" s="27">
        <v>7</v>
      </c>
      <c r="AQ137" s="27"/>
      <c r="AR137" s="27"/>
      <c r="AS137" s="27"/>
      <c r="AT137" s="27"/>
      <c r="AU137" s="27">
        <v>8</v>
      </c>
      <c r="AV137" s="27"/>
      <c r="AW137" s="27"/>
      <c r="AX137" s="27"/>
      <c r="AY137" s="27"/>
      <c r="AZ137" s="27">
        <v>9</v>
      </c>
      <c r="BA137" s="27"/>
      <c r="BB137" s="27"/>
      <c r="BC137" s="27"/>
      <c r="BD137" s="27"/>
      <c r="BE137" s="27">
        <v>10</v>
      </c>
      <c r="BF137" s="27"/>
      <c r="BG137" s="27"/>
      <c r="BH137" s="27"/>
      <c r="BI137" s="27"/>
    </row>
    <row r="138" spans="1:79" ht="15.75" hidden="1" customHeight="1" x14ac:dyDescent="0.2">
      <c r="A138" s="39" t="s">
        <v>154</v>
      </c>
      <c r="B138" s="40"/>
      <c r="C138" s="40"/>
      <c r="D138" s="27" t="s">
        <v>57</v>
      </c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 t="s">
        <v>70</v>
      </c>
      <c r="R138" s="27"/>
      <c r="S138" s="27"/>
      <c r="T138" s="27"/>
      <c r="U138" s="27"/>
      <c r="V138" s="27" t="s">
        <v>71</v>
      </c>
      <c r="W138" s="27"/>
      <c r="X138" s="27"/>
      <c r="Y138" s="27"/>
      <c r="Z138" s="27"/>
      <c r="AA138" s="27"/>
      <c r="AB138" s="27"/>
      <c r="AC138" s="27"/>
      <c r="AD138" s="27"/>
      <c r="AE138" s="27"/>
      <c r="AF138" s="26" t="s">
        <v>107</v>
      </c>
      <c r="AG138" s="26"/>
      <c r="AH138" s="26"/>
      <c r="AI138" s="26"/>
      <c r="AJ138" s="26"/>
      <c r="AK138" s="30" t="s">
        <v>108</v>
      </c>
      <c r="AL138" s="30"/>
      <c r="AM138" s="30"/>
      <c r="AN138" s="30"/>
      <c r="AO138" s="30"/>
      <c r="AP138" s="50" t="s">
        <v>181</v>
      </c>
      <c r="AQ138" s="50"/>
      <c r="AR138" s="50"/>
      <c r="AS138" s="50"/>
      <c r="AT138" s="50"/>
      <c r="AU138" s="26" t="s">
        <v>109</v>
      </c>
      <c r="AV138" s="26"/>
      <c r="AW138" s="26"/>
      <c r="AX138" s="26"/>
      <c r="AY138" s="26"/>
      <c r="AZ138" s="30" t="s">
        <v>110</v>
      </c>
      <c r="BA138" s="30"/>
      <c r="BB138" s="30"/>
      <c r="BC138" s="30"/>
      <c r="BD138" s="30"/>
      <c r="BE138" s="50" t="s">
        <v>181</v>
      </c>
      <c r="BF138" s="50"/>
      <c r="BG138" s="50"/>
      <c r="BH138" s="50"/>
      <c r="BI138" s="50"/>
      <c r="CA138" t="s">
        <v>39</v>
      </c>
    </row>
    <row r="139" spans="1:79" s="6" customFormat="1" ht="14.25" x14ac:dyDescent="0.2">
      <c r="A139" s="86">
        <v>0</v>
      </c>
      <c r="B139" s="87"/>
      <c r="C139" s="87"/>
      <c r="D139" s="111" t="s">
        <v>180</v>
      </c>
      <c r="E139" s="111"/>
      <c r="F139" s="111"/>
      <c r="G139" s="111"/>
      <c r="H139" s="111"/>
      <c r="I139" s="111"/>
      <c r="J139" s="111"/>
      <c r="K139" s="111"/>
      <c r="L139" s="111"/>
      <c r="M139" s="111"/>
      <c r="N139" s="111"/>
      <c r="O139" s="111"/>
      <c r="P139" s="111"/>
      <c r="Q139" s="111"/>
      <c r="R139" s="111"/>
      <c r="S139" s="111"/>
      <c r="T139" s="111"/>
      <c r="U139" s="111"/>
      <c r="V139" s="111"/>
      <c r="W139" s="111"/>
      <c r="X139" s="111"/>
      <c r="Y139" s="111"/>
      <c r="Z139" s="111"/>
      <c r="AA139" s="111"/>
      <c r="AB139" s="111"/>
      <c r="AC139" s="111"/>
      <c r="AD139" s="111"/>
      <c r="AE139" s="111"/>
      <c r="AF139" s="112"/>
      <c r="AG139" s="112"/>
      <c r="AH139" s="112"/>
      <c r="AI139" s="112"/>
      <c r="AJ139" s="112"/>
      <c r="AK139" s="112"/>
      <c r="AL139" s="112"/>
      <c r="AM139" s="112"/>
      <c r="AN139" s="112"/>
      <c r="AO139" s="112"/>
      <c r="AP139" s="112"/>
      <c r="AQ139" s="112"/>
      <c r="AR139" s="112"/>
      <c r="AS139" s="112"/>
      <c r="AT139" s="112"/>
      <c r="AU139" s="112"/>
      <c r="AV139" s="112"/>
      <c r="AW139" s="112"/>
      <c r="AX139" s="112"/>
      <c r="AY139" s="112"/>
      <c r="AZ139" s="112"/>
      <c r="BA139" s="112"/>
      <c r="BB139" s="112"/>
      <c r="BC139" s="112"/>
      <c r="BD139" s="112"/>
      <c r="BE139" s="112"/>
      <c r="BF139" s="112"/>
      <c r="BG139" s="112"/>
      <c r="BH139" s="112"/>
      <c r="BI139" s="112"/>
      <c r="CA139" s="6" t="s">
        <v>40</v>
      </c>
    </row>
    <row r="140" spans="1:79" s="99" customFormat="1" ht="28.5" customHeight="1" x14ac:dyDescent="0.2">
      <c r="A140" s="89">
        <v>1</v>
      </c>
      <c r="B140" s="90"/>
      <c r="C140" s="90"/>
      <c r="D140" s="114" t="s">
        <v>182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4"/>
      <c r="Q140" s="27" t="s">
        <v>183</v>
      </c>
      <c r="R140" s="27"/>
      <c r="S140" s="27"/>
      <c r="T140" s="27"/>
      <c r="U140" s="27"/>
      <c r="V140" s="114" t="s">
        <v>184</v>
      </c>
      <c r="W140" s="93"/>
      <c r="X140" s="93"/>
      <c r="Y140" s="93"/>
      <c r="Z140" s="93"/>
      <c r="AA140" s="93"/>
      <c r="AB140" s="93"/>
      <c r="AC140" s="93"/>
      <c r="AD140" s="93"/>
      <c r="AE140" s="94"/>
      <c r="AF140" s="115">
        <v>900</v>
      </c>
      <c r="AG140" s="115"/>
      <c r="AH140" s="115"/>
      <c r="AI140" s="115"/>
      <c r="AJ140" s="115"/>
      <c r="AK140" s="115">
        <v>0</v>
      </c>
      <c r="AL140" s="115"/>
      <c r="AM140" s="115"/>
      <c r="AN140" s="115"/>
      <c r="AO140" s="115"/>
      <c r="AP140" s="115">
        <v>900</v>
      </c>
      <c r="AQ140" s="115"/>
      <c r="AR140" s="115"/>
      <c r="AS140" s="115"/>
      <c r="AT140" s="115"/>
      <c r="AU140" s="115">
        <v>900</v>
      </c>
      <c r="AV140" s="115"/>
      <c r="AW140" s="115"/>
      <c r="AX140" s="115"/>
      <c r="AY140" s="115"/>
      <c r="AZ140" s="115">
        <v>0</v>
      </c>
      <c r="BA140" s="115"/>
      <c r="BB140" s="115"/>
      <c r="BC140" s="115"/>
      <c r="BD140" s="115"/>
      <c r="BE140" s="115">
        <v>900</v>
      </c>
      <c r="BF140" s="115"/>
      <c r="BG140" s="115"/>
      <c r="BH140" s="115"/>
      <c r="BI140" s="115"/>
    </row>
    <row r="141" spans="1:79" s="99" customFormat="1" ht="15" customHeight="1" x14ac:dyDescent="0.2">
      <c r="A141" s="89">
        <v>2</v>
      </c>
      <c r="B141" s="90"/>
      <c r="C141" s="90"/>
      <c r="D141" s="114" t="s">
        <v>185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27" t="s">
        <v>186</v>
      </c>
      <c r="R141" s="27"/>
      <c r="S141" s="27"/>
      <c r="T141" s="27"/>
      <c r="U141" s="27"/>
      <c r="V141" s="114" t="s">
        <v>184</v>
      </c>
      <c r="W141" s="93"/>
      <c r="X141" s="93"/>
      <c r="Y141" s="93"/>
      <c r="Z141" s="93"/>
      <c r="AA141" s="93"/>
      <c r="AB141" s="93"/>
      <c r="AC141" s="93"/>
      <c r="AD141" s="93"/>
      <c r="AE141" s="94"/>
      <c r="AF141" s="115">
        <v>0</v>
      </c>
      <c r="AG141" s="115"/>
      <c r="AH141" s="115"/>
      <c r="AI141" s="115"/>
      <c r="AJ141" s="115"/>
      <c r="AK141" s="115">
        <v>0</v>
      </c>
      <c r="AL141" s="115"/>
      <c r="AM141" s="115"/>
      <c r="AN141" s="115"/>
      <c r="AO141" s="115"/>
      <c r="AP141" s="115">
        <v>0</v>
      </c>
      <c r="AQ141" s="115"/>
      <c r="AR141" s="115"/>
      <c r="AS141" s="115"/>
      <c r="AT141" s="115"/>
      <c r="AU141" s="115">
        <v>0</v>
      </c>
      <c r="AV141" s="115"/>
      <c r="AW141" s="115"/>
      <c r="AX141" s="115"/>
      <c r="AY141" s="115"/>
      <c r="AZ141" s="115">
        <v>0</v>
      </c>
      <c r="BA141" s="115"/>
      <c r="BB141" s="115"/>
      <c r="BC141" s="115"/>
      <c r="BD141" s="115"/>
      <c r="BE141" s="115">
        <v>0</v>
      </c>
      <c r="BF141" s="115"/>
      <c r="BG141" s="115"/>
      <c r="BH141" s="115"/>
      <c r="BI141" s="115"/>
    </row>
    <row r="142" spans="1:79" s="6" customFormat="1" ht="14.25" x14ac:dyDescent="0.2">
      <c r="A142" s="86">
        <v>0</v>
      </c>
      <c r="B142" s="87"/>
      <c r="C142" s="87"/>
      <c r="D142" s="113" t="s">
        <v>187</v>
      </c>
      <c r="E142" s="101"/>
      <c r="F142" s="101"/>
      <c r="G142" s="101"/>
      <c r="H142" s="101"/>
      <c r="I142" s="101"/>
      <c r="J142" s="101"/>
      <c r="K142" s="101"/>
      <c r="L142" s="101"/>
      <c r="M142" s="101"/>
      <c r="N142" s="101"/>
      <c r="O142" s="101"/>
      <c r="P142" s="102"/>
      <c r="Q142" s="111"/>
      <c r="R142" s="111"/>
      <c r="S142" s="111"/>
      <c r="T142" s="111"/>
      <c r="U142" s="111"/>
      <c r="V142" s="113"/>
      <c r="W142" s="101"/>
      <c r="X142" s="101"/>
      <c r="Y142" s="101"/>
      <c r="Z142" s="101"/>
      <c r="AA142" s="101"/>
      <c r="AB142" s="101"/>
      <c r="AC142" s="101"/>
      <c r="AD142" s="101"/>
      <c r="AE142" s="102"/>
      <c r="AF142" s="112"/>
      <c r="AG142" s="112"/>
      <c r="AH142" s="112"/>
      <c r="AI142" s="112"/>
      <c r="AJ142" s="112"/>
      <c r="AK142" s="112"/>
      <c r="AL142" s="112"/>
      <c r="AM142" s="112"/>
      <c r="AN142" s="112"/>
      <c r="AO142" s="112"/>
      <c r="AP142" s="112"/>
      <c r="AQ142" s="112"/>
      <c r="AR142" s="112"/>
      <c r="AS142" s="112"/>
      <c r="AT142" s="112"/>
      <c r="AU142" s="112"/>
      <c r="AV142" s="112"/>
      <c r="AW142" s="112"/>
      <c r="AX142" s="112"/>
      <c r="AY142" s="112"/>
      <c r="AZ142" s="112"/>
      <c r="BA142" s="112"/>
      <c r="BB142" s="112"/>
      <c r="BC142" s="112"/>
      <c r="BD142" s="112"/>
      <c r="BE142" s="112"/>
      <c r="BF142" s="112"/>
      <c r="BG142" s="112"/>
      <c r="BH142" s="112"/>
      <c r="BI142" s="112"/>
    </row>
    <row r="143" spans="1:79" s="99" customFormat="1" ht="28.5" customHeight="1" x14ac:dyDescent="0.2">
      <c r="A143" s="89">
        <v>2</v>
      </c>
      <c r="B143" s="90"/>
      <c r="C143" s="90"/>
      <c r="D143" s="114" t="s">
        <v>188</v>
      </c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4"/>
      <c r="Q143" s="27" t="s">
        <v>183</v>
      </c>
      <c r="R143" s="27"/>
      <c r="S143" s="27"/>
      <c r="T143" s="27"/>
      <c r="U143" s="27"/>
      <c r="V143" s="114" t="s">
        <v>184</v>
      </c>
      <c r="W143" s="93"/>
      <c r="X143" s="93"/>
      <c r="Y143" s="93"/>
      <c r="Z143" s="93"/>
      <c r="AA143" s="93"/>
      <c r="AB143" s="93"/>
      <c r="AC143" s="93"/>
      <c r="AD143" s="93"/>
      <c r="AE143" s="94"/>
      <c r="AF143" s="115">
        <v>865</v>
      </c>
      <c r="AG143" s="115"/>
      <c r="AH143" s="115"/>
      <c r="AI143" s="115"/>
      <c r="AJ143" s="115"/>
      <c r="AK143" s="115">
        <v>0</v>
      </c>
      <c r="AL143" s="115"/>
      <c r="AM143" s="115"/>
      <c r="AN143" s="115"/>
      <c r="AO143" s="115"/>
      <c r="AP143" s="115">
        <v>865</v>
      </c>
      <c r="AQ143" s="115"/>
      <c r="AR143" s="115"/>
      <c r="AS143" s="115"/>
      <c r="AT143" s="115"/>
      <c r="AU143" s="115">
        <v>865</v>
      </c>
      <c r="AV143" s="115"/>
      <c r="AW143" s="115"/>
      <c r="AX143" s="115"/>
      <c r="AY143" s="115"/>
      <c r="AZ143" s="115">
        <v>0</v>
      </c>
      <c r="BA143" s="115"/>
      <c r="BB143" s="115"/>
      <c r="BC143" s="115"/>
      <c r="BD143" s="115"/>
      <c r="BE143" s="115">
        <v>865</v>
      </c>
      <c r="BF143" s="115"/>
      <c r="BG143" s="115"/>
      <c r="BH143" s="115"/>
      <c r="BI143" s="115"/>
    </row>
    <row r="144" spans="1:79" s="99" customFormat="1" ht="15" customHeight="1" x14ac:dyDescent="0.2">
      <c r="A144" s="89">
        <v>3</v>
      </c>
      <c r="B144" s="90"/>
      <c r="C144" s="90"/>
      <c r="D144" s="114" t="s">
        <v>189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27" t="s">
        <v>183</v>
      </c>
      <c r="R144" s="27"/>
      <c r="S144" s="27"/>
      <c r="T144" s="27"/>
      <c r="U144" s="27"/>
      <c r="V144" s="114" t="s">
        <v>184</v>
      </c>
      <c r="W144" s="93"/>
      <c r="X144" s="93"/>
      <c r="Y144" s="93"/>
      <c r="Z144" s="93"/>
      <c r="AA144" s="93"/>
      <c r="AB144" s="93"/>
      <c r="AC144" s="93"/>
      <c r="AD144" s="93"/>
      <c r="AE144" s="94"/>
      <c r="AF144" s="115">
        <v>605</v>
      </c>
      <c r="AG144" s="115"/>
      <c r="AH144" s="115"/>
      <c r="AI144" s="115"/>
      <c r="AJ144" s="115"/>
      <c r="AK144" s="115">
        <v>0</v>
      </c>
      <c r="AL144" s="115"/>
      <c r="AM144" s="115"/>
      <c r="AN144" s="115"/>
      <c r="AO144" s="115"/>
      <c r="AP144" s="115">
        <v>605</v>
      </c>
      <c r="AQ144" s="115"/>
      <c r="AR144" s="115"/>
      <c r="AS144" s="115"/>
      <c r="AT144" s="115"/>
      <c r="AU144" s="115">
        <v>605</v>
      </c>
      <c r="AV144" s="115"/>
      <c r="AW144" s="115"/>
      <c r="AX144" s="115"/>
      <c r="AY144" s="115"/>
      <c r="AZ144" s="115">
        <v>0</v>
      </c>
      <c r="BA144" s="115"/>
      <c r="BB144" s="115"/>
      <c r="BC144" s="115"/>
      <c r="BD144" s="115"/>
      <c r="BE144" s="115">
        <v>605</v>
      </c>
      <c r="BF144" s="115"/>
      <c r="BG144" s="115"/>
      <c r="BH144" s="115"/>
      <c r="BI144" s="115"/>
    </row>
    <row r="145" spans="1:64" s="99" customFormat="1" ht="15" customHeight="1" x14ac:dyDescent="0.2">
      <c r="A145" s="89">
        <v>4</v>
      </c>
      <c r="B145" s="90"/>
      <c r="C145" s="90"/>
      <c r="D145" s="114" t="s">
        <v>190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4"/>
      <c r="Q145" s="27" t="s">
        <v>183</v>
      </c>
      <c r="R145" s="27"/>
      <c r="S145" s="27"/>
      <c r="T145" s="27"/>
      <c r="U145" s="27"/>
      <c r="V145" s="114" t="s">
        <v>184</v>
      </c>
      <c r="W145" s="93"/>
      <c r="X145" s="93"/>
      <c r="Y145" s="93"/>
      <c r="Z145" s="93"/>
      <c r="AA145" s="93"/>
      <c r="AB145" s="93"/>
      <c r="AC145" s="93"/>
      <c r="AD145" s="93"/>
      <c r="AE145" s="94"/>
      <c r="AF145" s="115">
        <v>16</v>
      </c>
      <c r="AG145" s="115"/>
      <c r="AH145" s="115"/>
      <c r="AI145" s="115"/>
      <c r="AJ145" s="115"/>
      <c r="AK145" s="115">
        <v>0</v>
      </c>
      <c r="AL145" s="115"/>
      <c r="AM145" s="115"/>
      <c r="AN145" s="115"/>
      <c r="AO145" s="115"/>
      <c r="AP145" s="115">
        <v>16</v>
      </c>
      <c r="AQ145" s="115"/>
      <c r="AR145" s="115"/>
      <c r="AS145" s="115"/>
      <c r="AT145" s="115"/>
      <c r="AU145" s="115">
        <v>16</v>
      </c>
      <c r="AV145" s="115"/>
      <c r="AW145" s="115"/>
      <c r="AX145" s="115"/>
      <c r="AY145" s="115"/>
      <c r="AZ145" s="115">
        <v>0</v>
      </c>
      <c r="BA145" s="115"/>
      <c r="BB145" s="115"/>
      <c r="BC145" s="115"/>
      <c r="BD145" s="115"/>
      <c r="BE145" s="115">
        <v>16</v>
      </c>
      <c r="BF145" s="115"/>
      <c r="BG145" s="115"/>
      <c r="BH145" s="115"/>
      <c r="BI145" s="115"/>
    </row>
    <row r="146" spans="1:64" s="99" customFormat="1" ht="30" customHeight="1" x14ac:dyDescent="0.2">
      <c r="A146" s="89">
        <v>5</v>
      </c>
      <c r="B146" s="90"/>
      <c r="C146" s="90"/>
      <c r="D146" s="114" t="s">
        <v>191</v>
      </c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4"/>
      <c r="Q146" s="27" t="s">
        <v>186</v>
      </c>
      <c r="R146" s="27"/>
      <c r="S146" s="27"/>
      <c r="T146" s="27"/>
      <c r="U146" s="27"/>
      <c r="V146" s="114" t="s">
        <v>184</v>
      </c>
      <c r="W146" s="93"/>
      <c r="X146" s="93"/>
      <c r="Y146" s="93"/>
      <c r="Z146" s="93"/>
      <c r="AA146" s="93"/>
      <c r="AB146" s="93"/>
      <c r="AC146" s="93"/>
      <c r="AD146" s="93"/>
      <c r="AE146" s="94"/>
      <c r="AF146" s="115">
        <v>0</v>
      </c>
      <c r="AG146" s="115"/>
      <c r="AH146" s="115"/>
      <c r="AI146" s="115"/>
      <c r="AJ146" s="115"/>
      <c r="AK146" s="115">
        <v>0</v>
      </c>
      <c r="AL146" s="115"/>
      <c r="AM146" s="115"/>
      <c r="AN146" s="115"/>
      <c r="AO146" s="115"/>
      <c r="AP146" s="115">
        <v>0</v>
      </c>
      <c r="AQ146" s="115"/>
      <c r="AR146" s="115"/>
      <c r="AS146" s="115"/>
      <c r="AT146" s="115"/>
      <c r="AU146" s="115">
        <v>0</v>
      </c>
      <c r="AV146" s="115"/>
      <c r="AW146" s="115"/>
      <c r="AX146" s="115"/>
      <c r="AY146" s="115"/>
      <c r="AZ146" s="115">
        <v>0</v>
      </c>
      <c r="BA146" s="115"/>
      <c r="BB146" s="115"/>
      <c r="BC146" s="115"/>
      <c r="BD146" s="115"/>
      <c r="BE146" s="115">
        <v>0</v>
      </c>
      <c r="BF146" s="115"/>
      <c r="BG146" s="115"/>
      <c r="BH146" s="115"/>
      <c r="BI146" s="115"/>
    </row>
    <row r="147" spans="1:64" s="99" customFormat="1" ht="15" customHeight="1" x14ac:dyDescent="0.2">
      <c r="A147" s="89">
        <v>5</v>
      </c>
      <c r="B147" s="90"/>
      <c r="C147" s="90"/>
      <c r="D147" s="114" t="s">
        <v>192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4"/>
      <c r="Q147" s="27" t="s">
        <v>183</v>
      </c>
      <c r="R147" s="27"/>
      <c r="S147" s="27"/>
      <c r="T147" s="27"/>
      <c r="U147" s="27"/>
      <c r="V147" s="114" t="s">
        <v>184</v>
      </c>
      <c r="W147" s="93"/>
      <c r="X147" s="93"/>
      <c r="Y147" s="93"/>
      <c r="Z147" s="93"/>
      <c r="AA147" s="93"/>
      <c r="AB147" s="93"/>
      <c r="AC147" s="93"/>
      <c r="AD147" s="93"/>
      <c r="AE147" s="94"/>
      <c r="AF147" s="115">
        <v>8</v>
      </c>
      <c r="AG147" s="115"/>
      <c r="AH147" s="115"/>
      <c r="AI147" s="115"/>
      <c r="AJ147" s="115"/>
      <c r="AK147" s="115">
        <v>0</v>
      </c>
      <c r="AL147" s="115"/>
      <c r="AM147" s="115"/>
      <c r="AN147" s="115"/>
      <c r="AO147" s="115"/>
      <c r="AP147" s="115">
        <v>8</v>
      </c>
      <c r="AQ147" s="115"/>
      <c r="AR147" s="115"/>
      <c r="AS147" s="115"/>
      <c r="AT147" s="115"/>
      <c r="AU147" s="115">
        <v>8</v>
      </c>
      <c r="AV147" s="115"/>
      <c r="AW147" s="115"/>
      <c r="AX147" s="115"/>
      <c r="AY147" s="115"/>
      <c r="AZ147" s="115">
        <v>0</v>
      </c>
      <c r="BA147" s="115"/>
      <c r="BB147" s="115"/>
      <c r="BC147" s="115"/>
      <c r="BD147" s="115"/>
      <c r="BE147" s="115">
        <v>8</v>
      </c>
      <c r="BF147" s="115"/>
      <c r="BG147" s="115"/>
      <c r="BH147" s="115"/>
      <c r="BI147" s="115"/>
    </row>
    <row r="148" spans="1:64" s="99" customFormat="1" ht="45" customHeight="1" x14ac:dyDescent="0.2">
      <c r="A148" s="89">
        <v>6</v>
      </c>
      <c r="B148" s="90"/>
      <c r="C148" s="90"/>
      <c r="D148" s="114" t="s">
        <v>193</v>
      </c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4"/>
      <c r="Q148" s="27" t="s">
        <v>183</v>
      </c>
      <c r="R148" s="27"/>
      <c r="S148" s="27"/>
      <c r="T148" s="27"/>
      <c r="U148" s="27"/>
      <c r="V148" s="114" t="s">
        <v>184</v>
      </c>
      <c r="W148" s="93"/>
      <c r="X148" s="93"/>
      <c r="Y148" s="93"/>
      <c r="Z148" s="93"/>
      <c r="AA148" s="93"/>
      <c r="AB148" s="93"/>
      <c r="AC148" s="93"/>
      <c r="AD148" s="93"/>
      <c r="AE148" s="94"/>
      <c r="AF148" s="115">
        <v>100</v>
      </c>
      <c r="AG148" s="115"/>
      <c r="AH148" s="115"/>
      <c r="AI148" s="115"/>
      <c r="AJ148" s="115"/>
      <c r="AK148" s="115">
        <v>0</v>
      </c>
      <c r="AL148" s="115"/>
      <c r="AM148" s="115"/>
      <c r="AN148" s="115"/>
      <c r="AO148" s="115"/>
      <c r="AP148" s="115">
        <v>100</v>
      </c>
      <c r="AQ148" s="115"/>
      <c r="AR148" s="115"/>
      <c r="AS148" s="115"/>
      <c r="AT148" s="115"/>
      <c r="AU148" s="115">
        <v>100</v>
      </c>
      <c r="AV148" s="115"/>
      <c r="AW148" s="115"/>
      <c r="AX148" s="115"/>
      <c r="AY148" s="115"/>
      <c r="AZ148" s="115">
        <v>0</v>
      </c>
      <c r="BA148" s="115"/>
      <c r="BB148" s="115"/>
      <c r="BC148" s="115"/>
      <c r="BD148" s="115"/>
      <c r="BE148" s="115">
        <v>100</v>
      </c>
      <c r="BF148" s="115"/>
      <c r="BG148" s="115"/>
      <c r="BH148" s="115"/>
      <c r="BI148" s="115"/>
    </row>
    <row r="149" spans="1:64" s="6" customFormat="1" ht="14.25" x14ac:dyDescent="0.2">
      <c r="A149" s="86">
        <v>0</v>
      </c>
      <c r="B149" s="87"/>
      <c r="C149" s="87"/>
      <c r="D149" s="113" t="s">
        <v>194</v>
      </c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2"/>
      <c r="Q149" s="111"/>
      <c r="R149" s="111"/>
      <c r="S149" s="111"/>
      <c r="T149" s="111"/>
      <c r="U149" s="111"/>
      <c r="V149" s="113"/>
      <c r="W149" s="101"/>
      <c r="X149" s="101"/>
      <c r="Y149" s="101"/>
      <c r="Z149" s="101"/>
      <c r="AA149" s="101"/>
      <c r="AB149" s="101"/>
      <c r="AC149" s="101"/>
      <c r="AD149" s="101"/>
      <c r="AE149" s="102"/>
      <c r="AF149" s="112"/>
      <c r="AG149" s="112"/>
      <c r="AH149" s="112"/>
      <c r="AI149" s="112"/>
      <c r="AJ149" s="112"/>
      <c r="AK149" s="112"/>
      <c r="AL149" s="112"/>
      <c r="AM149" s="112"/>
      <c r="AN149" s="112"/>
      <c r="AO149" s="112"/>
      <c r="AP149" s="112"/>
      <c r="AQ149" s="112"/>
      <c r="AR149" s="112"/>
      <c r="AS149" s="112"/>
      <c r="AT149" s="112"/>
      <c r="AU149" s="112"/>
      <c r="AV149" s="112"/>
      <c r="AW149" s="112"/>
      <c r="AX149" s="112"/>
      <c r="AY149" s="112"/>
      <c r="AZ149" s="112"/>
      <c r="BA149" s="112"/>
      <c r="BB149" s="112"/>
      <c r="BC149" s="112"/>
      <c r="BD149" s="112"/>
      <c r="BE149" s="112"/>
      <c r="BF149" s="112"/>
      <c r="BG149" s="112"/>
      <c r="BH149" s="112"/>
      <c r="BI149" s="112"/>
    </row>
    <row r="150" spans="1:64" s="99" customFormat="1" ht="114" customHeight="1" x14ac:dyDescent="0.2">
      <c r="A150" s="89">
        <v>7</v>
      </c>
      <c r="B150" s="90"/>
      <c r="C150" s="90"/>
      <c r="D150" s="114" t="s">
        <v>195</v>
      </c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4"/>
      <c r="Q150" s="27" t="s">
        <v>196</v>
      </c>
      <c r="R150" s="27"/>
      <c r="S150" s="27"/>
      <c r="T150" s="27"/>
      <c r="U150" s="27"/>
      <c r="V150" s="114" t="s">
        <v>197</v>
      </c>
      <c r="W150" s="93"/>
      <c r="X150" s="93"/>
      <c r="Y150" s="93"/>
      <c r="Z150" s="93"/>
      <c r="AA150" s="93"/>
      <c r="AB150" s="93"/>
      <c r="AC150" s="93"/>
      <c r="AD150" s="93"/>
      <c r="AE150" s="94"/>
      <c r="AF150" s="115">
        <v>7684.28</v>
      </c>
      <c r="AG150" s="115"/>
      <c r="AH150" s="115"/>
      <c r="AI150" s="115"/>
      <c r="AJ150" s="115"/>
      <c r="AK150" s="115">
        <v>0</v>
      </c>
      <c r="AL150" s="115"/>
      <c r="AM150" s="115"/>
      <c r="AN150" s="115"/>
      <c r="AO150" s="115"/>
      <c r="AP150" s="115">
        <v>7684.28</v>
      </c>
      <c r="AQ150" s="115"/>
      <c r="AR150" s="115"/>
      <c r="AS150" s="115"/>
      <c r="AT150" s="115"/>
      <c r="AU150" s="115">
        <v>7684.28</v>
      </c>
      <c r="AV150" s="115"/>
      <c r="AW150" s="115"/>
      <c r="AX150" s="115"/>
      <c r="AY150" s="115"/>
      <c r="AZ150" s="115">
        <v>0</v>
      </c>
      <c r="BA150" s="115"/>
      <c r="BB150" s="115"/>
      <c r="BC150" s="115"/>
      <c r="BD150" s="115"/>
      <c r="BE150" s="115">
        <v>7684.28</v>
      </c>
      <c r="BF150" s="115"/>
      <c r="BG150" s="115"/>
      <c r="BH150" s="115"/>
      <c r="BI150" s="115"/>
    </row>
    <row r="151" spans="1:64" s="99" customFormat="1" ht="90" customHeight="1" x14ac:dyDescent="0.2">
      <c r="A151" s="89">
        <v>8</v>
      </c>
      <c r="B151" s="90"/>
      <c r="C151" s="90"/>
      <c r="D151" s="114" t="s">
        <v>198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4"/>
      <c r="Q151" s="27" t="s">
        <v>196</v>
      </c>
      <c r="R151" s="27"/>
      <c r="S151" s="27"/>
      <c r="T151" s="27"/>
      <c r="U151" s="27"/>
      <c r="V151" s="114" t="s">
        <v>199</v>
      </c>
      <c r="W151" s="93"/>
      <c r="X151" s="93"/>
      <c r="Y151" s="93"/>
      <c r="Z151" s="93"/>
      <c r="AA151" s="93"/>
      <c r="AB151" s="93"/>
      <c r="AC151" s="93"/>
      <c r="AD151" s="93"/>
      <c r="AE151" s="94"/>
      <c r="AF151" s="115">
        <v>1250</v>
      </c>
      <c r="AG151" s="115"/>
      <c r="AH151" s="115"/>
      <c r="AI151" s="115"/>
      <c r="AJ151" s="115"/>
      <c r="AK151" s="115">
        <v>0</v>
      </c>
      <c r="AL151" s="115"/>
      <c r="AM151" s="115"/>
      <c r="AN151" s="115"/>
      <c r="AO151" s="115"/>
      <c r="AP151" s="115">
        <v>1250</v>
      </c>
      <c r="AQ151" s="115"/>
      <c r="AR151" s="115"/>
      <c r="AS151" s="115"/>
      <c r="AT151" s="115"/>
      <c r="AU151" s="115">
        <v>1250</v>
      </c>
      <c r="AV151" s="115"/>
      <c r="AW151" s="115"/>
      <c r="AX151" s="115"/>
      <c r="AY151" s="115"/>
      <c r="AZ151" s="115">
        <v>0</v>
      </c>
      <c r="BA151" s="115"/>
      <c r="BB151" s="115"/>
      <c r="BC151" s="115"/>
      <c r="BD151" s="115"/>
      <c r="BE151" s="115">
        <v>1250</v>
      </c>
      <c r="BF151" s="115"/>
      <c r="BG151" s="115"/>
      <c r="BH151" s="115"/>
      <c r="BI151" s="115"/>
    </row>
    <row r="152" spans="1:64" s="99" customFormat="1" ht="90" customHeight="1" x14ac:dyDescent="0.2">
      <c r="A152" s="89">
        <v>9</v>
      </c>
      <c r="B152" s="90"/>
      <c r="C152" s="90"/>
      <c r="D152" s="114" t="s">
        <v>200</v>
      </c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4"/>
      <c r="Q152" s="27" t="s">
        <v>196</v>
      </c>
      <c r="R152" s="27"/>
      <c r="S152" s="27"/>
      <c r="T152" s="27"/>
      <c r="U152" s="27"/>
      <c r="V152" s="114" t="s">
        <v>201</v>
      </c>
      <c r="W152" s="93"/>
      <c r="X152" s="93"/>
      <c r="Y152" s="93"/>
      <c r="Z152" s="93"/>
      <c r="AA152" s="93"/>
      <c r="AB152" s="93"/>
      <c r="AC152" s="93"/>
      <c r="AD152" s="93"/>
      <c r="AE152" s="94"/>
      <c r="AF152" s="115">
        <v>0</v>
      </c>
      <c r="AG152" s="115"/>
      <c r="AH152" s="115"/>
      <c r="AI152" s="115"/>
      <c r="AJ152" s="115"/>
      <c r="AK152" s="115">
        <v>0</v>
      </c>
      <c r="AL152" s="115"/>
      <c r="AM152" s="115"/>
      <c r="AN152" s="115"/>
      <c r="AO152" s="115"/>
      <c r="AP152" s="115">
        <v>0</v>
      </c>
      <c r="AQ152" s="115"/>
      <c r="AR152" s="115"/>
      <c r="AS152" s="115"/>
      <c r="AT152" s="115"/>
      <c r="AU152" s="115">
        <v>0</v>
      </c>
      <c r="AV152" s="115"/>
      <c r="AW152" s="115"/>
      <c r="AX152" s="115"/>
      <c r="AY152" s="115"/>
      <c r="AZ152" s="115">
        <v>0</v>
      </c>
      <c r="BA152" s="115"/>
      <c r="BB152" s="115"/>
      <c r="BC152" s="115"/>
      <c r="BD152" s="115"/>
      <c r="BE152" s="115">
        <v>0</v>
      </c>
      <c r="BF152" s="115"/>
      <c r="BG152" s="115"/>
      <c r="BH152" s="115"/>
      <c r="BI152" s="115"/>
    </row>
    <row r="153" spans="1:64" s="99" customFormat="1" ht="120" customHeight="1" x14ac:dyDescent="0.2">
      <c r="A153" s="89">
        <v>9</v>
      </c>
      <c r="B153" s="90"/>
      <c r="C153" s="90"/>
      <c r="D153" s="114" t="s">
        <v>202</v>
      </c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4"/>
      <c r="Q153" s="27" t="s">
        <v>196</v>
      </c>
      <c r="R153" s="27"/>
      <c r="S153" s="27"/>
      <c r="T153" s="27"/>
      <c r="U153" s="27"/>
      <c r="V153" s="114" t="s">
        <v>203</v>
      </c>
      <c r="W153" s="93"/>
      <c r="X153" s="93"/>
      <c r="Y153" s="93"/>
      <c r="Z153" s="93"/>
      <c r="AA153" s="93"/>
      <c r="AB153" s="93"/>
      <c r="AC153" s="93"/>
      <c r="AD153" s="93"/>
      <c r="AE153" s="94"/>
      <c r="AF153" s="115">
        <v>10000</v>
      </c>
      <c r="AG153" s="115"/>
      <c r="AH153" s="115"/>
      <c r="AI153" s="115"/>
      <c r="AJ153" s="115"/>
      <c r="AK153" s="115">
        <v>0</v>
      </c>
      <c r="AL153" s="115"/>
      <c r="AM153" s="115"/>
      <c r="AN153" s="115"/>
      <c r="AO153" s="115"/>
      <c r="AP153" s="115">
        <v>10000</v>
      </c>
      <c r="AQ153" s="115"/>
      <c r="AR153" s="115"/>
      <c r="AS153" s="115"/>
      <c r="AT153" s="115"/>
      <c r="AU153" s="115">
        <v>10000</v>
      </c>
      <c r="AV153" s="115"/>
      <c r="AW153" s="115"/>
      <c r="AX153" s="115"/>
      <c r="AY153" s="115"/>
      <c r="AZ153" s="115">
        <v>0</v>
      </c>
      <c r="BA153" s="115"/>
      <c r="BB153" s="115"/>
      <c r="BC153" s="115"/>
      <c r="BD153" s="115"/>
      <c r="BE153" s="115">
        <v>10000</v>
      </c>
      <c r="BF153" s="115"/>
      <c r="BG153" s="115"/>
      <c r="BH153" s="115"/>
      <c r="BI153" s="115"/>
    </row>
    <row r="154" spans="1:64" s="6" customFormat="1" ht="14.25" x14ac:dyDescent="0.2">
      <c r="A154" s="86">
        <v>0</v>
      </c>
      <c r="B154" s="87"/>
      <c r="C154" s="87"/>
      <c r="D154" s="113" t="s">
        <v>204</v>
      </c>
      <c r="E154" s="101"/>
      <c r="F154" s="101"/>
      <c r="G154" s="101"/>
      <c r="H154" s="101"/>
      <c r="I154" s="101"/>
      <c r="J154" s="101"/>
      <c r="K154" s="101"/>
      <c r="L154" s="101"/>
      <c r="M154" s="101"/>
      <c r="N154" s="101"/>
      <c r="O154" s="101"/>
      <c r="P154" s="102"/>
      <c r="Q154" s="111"/>
      <c r="R154" s="111"/>
      <c r="S154" s="111"/>
      <c r="T154" s="111"/>
      <c r="U154" s="111"/>
      <c r="V154" s="113"/>
      <c r="W154" s="101"/>
      <c r="X154" s="101"/>
      <c r="Y154" s="101"/>
      <c r="Z154" s="101"/>
      <c r="AA154" s="101"/>
      <c r="AB154" s="101"/>
      <c r="AC154" s="101"/>
      <c r="AD154" s="101"/>
      <c r="AE154" s="102"/>
      <c r="AF154" s="112"/>
      <c r="AG154" s="112"/>
      <c r="AH154" s="112"/>
      <c r="AI154" s="112"/>
      <c r="AJ154" s="112"/>
      <c r="AK154" s="112"/>
      <c r="AL154" s="112"/>
      <c r="AM154" s="112"/>
      <c r="AN154" s="112"/>
      <c r="AO154" s="112"/>
      <c r="AP154" s="112"/>
      <c r="AQ154" s="112"/>
      <c r="AR154" s="112"/>
      <c r="AS154" s="112"/>
      <c r="AT154" s="112"/>
      <c r="AU154" s="112"/>
      <c r="AV154" s="112"/>
      <c r="AW154" s="112"/>
      <c r="AX154" s="112"/>
      <c r="AY154" s="112"/>
      <c r="AZ154" s="112"/>
      <c r="BA154" s="112"/>
      <c r="BB154" s="112"/>
      <c r="BC154" s="112"/>
      <c r="BD154" s="112"/>
      <c r="BE154" s="112"/>
      <c r="BF154" s="112"/>
      <c r="BG154" s="112"/>
      <c r="BH154" s="112"/>
      <c r="BI154" s="112"/>
    </row>
    <row r="155" spans="1:64" s="99" customFormat="1" ht="85.5" customHeight="1" x14ac:dyDescent="0.2">
      <c r="A155" s="89">
        <v>10</v>
      </c>
      <c r="B155" s="90"/>
      <c r="C155" s="90"/>
      <c r="D155" s="114" t="s">
        <v>205</v>
      </c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4"/>
      <c r="Q155" s="27" t="s">
        <v>206</v>
      </c>
      <c r="R155" s="27"/>
      <c r="S155" s="27"/>
      <c r="T155" s="27"/>
      <c r="U155" s="27"/>
      <c r="V155" s="114" t="s">
        <v>207</v>
      </c>
      <c r="W155" s="93"/>
      <c r="X155" s="93"/>
      <c r="Y155" s="93"/>
      <c r="Z155" s="93"/>
      <c r="AA155" s="93"/>
      <c r="AB155" s="93"/>
      <c r="AC155" s="93"/>
      <c r="AD155" s="93"/>
      <c r="AE155" s="94"/>
      <c r="AF155" s="115">
        <v>96</v>
      </c>
      <c r="AG155" s="115"/>
      <c r="AH155" s="115"/>
      <c r="AI155" s="115"/>
      <c r="AJ155" s="115"/>
      <c r="AK155" s="115">
        <v>0</v>
      </c>
      <c r="AL155" s="115"/>
      <c r="AM155" s="115"/>
      <c r="AN155" s="115"/>
      <c r="AO155" s="115"/>
      <c r="AP155" s="115">
        <v>96</v>
      </c>
      <c r="AQ155" s="115"/>
      <c r="AR155" s="115"/>
      <c r="AS155" s="115"/>
      <c r="AT155" s="115"/>
      <c r="AU155" s="115">
        <v>96</v>
      </c>
      <c r="AV155" s="115"/>
      <c r="AW155" s="115"/>
      <c r="AX155" s="115"/>
      <c r="AY155" s="115"/>
      <c r="AZ155" s="115">
        <v>0</v>
      </c>
      <c r="BA155" s="115"/>
      <c r="BB155" s="115"/>
      <c r="BC155" s="115"/>
      <c r="BD155" s="115"/>
      <c r="BE155" s="115">
        <v>96</v>
      </c>
      <c r="BF155" s="115"/>
      <c r="BG155" s="115"/>
      <c r="BH155" s="115"/>
      <c r="BI155" s="115"/>
    </row>
    <row r="156" spans="1:64" s="99" customFormat="1" ht="105" customHeight="1" x14ac:dyDescent="0.2">
      <c r="A156" s="89">
        <v>11</v>
      </c>
      <c r="B156" s="90"/>
      <c r="C156" s="90"/>
      <c r="D156" s="114" t="s">
        <v>208</v>
      </c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4"/>
      <c r="Q156" s="27" t="s">
        <v>206</v>
      </c>
      <c r="R156" s="27"/>
      <c r="S156" s="27"/>
      <c r="T156" s="27"/>
      <c r="U156" s="27"/>
      <c r="V156" s="114" t="s">
        <v>209</v>
      </c>
      <c r="W156" s="93"/>
      <c r="X156" s="93"/>
      <c r="Y156" s="93"/>
      <c r="Z156" s="93"/>
      <c r="AA156" s="93"/>
      <c r="AB156" s="93"/>
      <c r="AC156" s="93"/>
      <c r="AD156" s="93"/>
      <c r="AE156" s="94"/>
      <c r="AF156" s="115">
        <v>100</v>
      </c>
      <c r="AG156" s="115"/>
      <c r="AH156" s="115"/>
      <c r="AI156" s="115"/>
      <c r="AJ156" s="115"/>
      <c r="AK156" s="115">
        <v>0</v>
      </c>
      <c r="AL156" s="115"/>
      <c r="AM156" s="115"/>
      <c r="AN156" s="115"/>
      <c r="AO156" s="115"/>
      <c r="AP156" s="115">
        <v>100</v>
      </c>
      <c r="AQ156" s="115"/>
      <c r="AR156" s="115"/>
      <c r="AS156" s="115"/>
      <c r="AT156" s="115"/>
      <c r="AU156" s="115">
        <v>100</v>
      </c>
      <c r="AV156" s="115"/>
      <c r="AW156" s="115"/>
      <c r="AX156" s="115"/>
      <c r="AY156" s="115"/>
      <c r="AZ156" s="115">
        <v>0</v>
      </c>
      <c r="BA156" s="115"/>
      <c r="BB156" s="115"/>
      <c r="BC156" s="115"/>
      <c r="BD156" s="115"/>
      <c r="BE156" s="115">
        <v>100</v>
      </c>
      <c r="BF156" s="115"/>
      <c r="BG156" s="115"/>
      <c r="BH156" s="115"/>
      <c r="BI156" s="115"/>
    </row>
    <row r="157" spans="1:64" s="99" customFormat="1" ht="60" customHeight="1" x14ac:dyDescent="0.2">
      <c r="A157" s="89">
        <v>13</v>
      </c>
      <c r="B157" s="90"/>
      <c r="C157" s="90"/>
      <c r="D157" s="114" t="s">
        <v>210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4"/>
      <c r="Q157" s="27" t="s">
        <v>206</v>
      </c>
      <c r="R157" s="27"/>
      <c r="S157" s="27"/>
      <c r="T157" s="27"/>
      <c r="U157" s="27"/>
      <c r="V157" s="114" t="s">
        <v>211</v>
      </c>
      <c r="W157" s="93"/>
      <c r="X157" s="93"/>
      <c r="Y157" s="93"/>
      <c r="Z157" s="93"/>
      <c r="AA157" s="93"/>
      <c r="AB157" s="93"/>
      <c r="AC157" s="93"/>
      <c r="AD157" s="93"/>
      <c r="AE157" s="94"/>
      <c r="AF157" s="115">
        <v>0</v>
      </c>
      <c r="AG157" s="115"/>
      <c r="AH157" s="115"/>
      <c r="AI157" s="115"/>
      <c r="AJ157" s="115"/>
      <c r="AK157" s="115">
        <v>0</v>
      </c>
      <c r="AL157" s="115"/>
      <c r="AM157" s="115"/>
      <c r="AN157" s="115"/>
      <c r="AO157" s="115"/>
      <c r="AP157" s="115">
        <v>0</v>
      </c>
      <c r="AQ157" s="115"/>
      <c r="AR157" s="115"/>
      <c r="AS157" s="115"/>
      <c r="AT157" s="115"/>
      <c r="AU157" s="115">
        <v>0</v>
      </c>
      <c r="AV157" s="115"/>
      <c r="AW157" s="115"/>
      <c r="AX157" s="115"/>
      <c r="AY157" s="115"/>
      <c r="AZ157" s="115">
        <v>0</v>
      </c>
      <c r="BA157" s="115"/>
      <c r="BB157" s="115"/>
      <c r="BC157" s="115"/>
      <c r="BD157" s="115"/>
      <c r="BE157" s="115">
        <v>0</v>
      </c>
      <c r="BF157" s="115"/>
      <c r="BG157" s="115"/>
      <c r="BH157" s="115"/>
      <c r="BI157" s="115"/>
    </row>
    <row r="158" spans="1:64" s="99" customFormat="1" ht="105" customHeight="1" x14ac:dyDescent="0.2">
      <c r="A158" s="89">
        <v>14</v>
      </c>
      <c r="B158" s="90"/>
      <c r="C158" s="90"/>
      <c r="D158" s="114" t="s">
        <v>212</v>
      </c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4"/>
      <c r="Q158" s="27" t="s">
        <v>206</v>
      </c>
      <c r="R158" s="27"/>
      <c r="S158" s="27"/>
      <c r="T158" s="27"/>
      <c r="U158" s="27"/>
      <c r="V158" s="114" t="s">
        <v>213</v>
      </c>
      <c r="W158" s="93"/>
      <c r="X158" s="93"/>
      <c r="Y158" s="93"/>
      <c r="Z158" s="93"/>
      <c r="AA158" s="93"/>
      <c r="AB158" s="93"/>
      <c r="AC158" s="93"/>
      <c r="AD158" s="93"/>
      <c r="AE158" s="94"/>
      <c r="AF158" s="115">
        <v>0</v>
      </c>
      <c r="AG158" s="115"/>
      <c r="AH158" s="115"/>
      <c r="AI158" s="115"/>
      <c r="AJ158" s="115"/>
      <c r="AK158" s="115">
        <v>0</v>
      </c>
      <c r="AL158" s="115"/>
      <c r="AM158" s="115"/>
      <c r="AN158" s="115"/>
      <c r="AO158" s="115"/>
      <c r="AP158" s="115">
        <v>0</v>
      </c>
      <c r="AQ158" s="115"/>
      <c r="AR158" s="115"/>
      <c r="AS158" s="115"/>
      <c r="AT158" s="115"/>
      <c r="AU158" s="115">
        <v>0</v>
      </c>
      <c r="AV158" s="115"/>
      <c r="AW158" s="115"/>
      <c r="AX158" s="115"/>
      <c r="AY158" s="115"/>
      <c r="AZ158" s="115">
        <v>0</v>
      </c>
      <c r="BA158" s="115"/>
      <c r="BB158" s="115"/>
      <c r="BC158" s="115"/>
      <c r="BD158" s="115"/>
      <c r="BE158" s="115">
        <v>0</v>
      </c>
      <c r="BF158" s="115"/>
      <c r="BG158" s="115"/>
      <c r="BH158" s="115"/>
      <c r="BI158" s="115"/>
    </row>
    <row r="160" spans="1:64" ht="14.25" customHeight="1" x14ac:dyDescent="0.2">
      <c r="A160" s="29" t="s">
        <v>124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</row>
    <row r="161" spans="1:79" ht="15" customHeight="1" x14ac:dyDescent="0.2">
      <c r="A161" s="44" t="s">
        <v>235</v>
      </c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  <c r="BE161" s="44"/>
      <c r="BF161" s="44"/>
      <c r="BG161" s="44"/>
      <c r="BH161" s="44"/>
      <c r="BI161" s="44"/>
      <c r="BJ161" s="44"/>
      <c r="BK161" s="44"/>
      <c r="BL161" s="44"/>
      <c r="BM161" s="44"/>
      <c r="BN161" s="44"/>
      <c r="BO161" s="44"/>
      <c r="BP161" s="44"/>
      <c r="BQ161" s="44"/>
      <c r="BR161" s="44"/>
    </row>
    <row r="162" spans="1:79" ht="12.95" customHeight="1" x14ac:dyDescent="0.2">
      <c r="A162" s="54" t="s">
        <v>19</v>
      </c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6"/>
      <c r="U162" s="27" t="s">
        <v>236</v>
      </c>
      <c r="V162" s="27"/>
      <c r="W162" s="27"/>
      <c r="X162" s="27"/>
      <c r="Y162" s="27"/>
      <c r="Z162" s="27"/>
      <c r="AA162" s="27"/>
      <c r="AB162" s="27"/>
      <c r="AC162" s="27"/>
      <c r="AD162" s="27"/>
      <c r="AE162" s="27" t="s">
        <v>239</v>
      </c>
      <c r="AF162" s="27"/>
      <c r="AG162" s="27"/>
      <c r="AH162" s="27"/>
      <c r="AI162" s="27"/>
      <c r="AJ162" s="27"/>
      <c r="AK162" s="27"/>
      <c r="AL162" s="27"/>
      <c r="AM162" s="27"/>
      <c r="AN162" s="27"/>
      <c r="AO162" s="27" t="s">
        <v>246</v>
      </c>
      <c r="AP162" s="27"/>
      <c r="AQ162" s="27"/>
      <c r="AR162" s="27"/>
      <c r="AS162" s="27"/>
      <c r="AT162" s="27"/>
      <c r="AU162" s="27"/>
      <c r="AV162" s="27"/>
      <c r="AW162" s="27"/>
      <c r="AX162" s="27"/>
      <c r="AY162" s="27" t="s">
        <v>257</v>
      </c>
      <c r="AZ162" s="27"/>
      <c r="BA162" s="27"/>
      <c r="BB162" s="27"/>
      <c r="BC162" s="27"/>
      <c r="BD162" s="27"/>
      <c r="BE162" s="27"/>
      <c r="BF162" s="27"/>
      <c r="BG162" s="27"/>
      <c r="BH162" s="27"/>
      <c r="BI162" s="27" t="s">
        <v>262</v>
      </c>
      <c r="BJ162" s="27"/>
      <c r="BK162" s="27"/>
      <c r="BL162" s="27"/>
      <c r="BM162" s="27"/>
      <c r="BN162" s="27"/>
      <c r="BO162" s="27"/>
      <c r="BP162" s="27"/>
      <c r="BQ162" s="27"/>
      <c r="BR162" s="27"/>
    </row>
    <row r="163" spans="1:79" ht="30" customHeight="1" x14ac:dyDescent="0.2">
      <c r="A163" s="57"/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  <c r="N163" s="58"/>
      <c r="O163" s="58"/>
      <c r="P163" s="58"/>
      <c r="Q163" s="58"/>
      <c r="R163" s="58"/>
      <c r="S163" s="58"/>
      <c r="T163" s="59"/>
      <c r="U163" s="27" t="s">
        <v>4</v>
      </c>
      <c r="V163" s="27"/>
      <c r="W163" s="27"/>
      <c r="X163" s="27"/>
      <c r="Y163" s="27"/>
      <c r="Z163" s="27" t="s">
        <v>3</v>
      </c>
      <c r="AA163" s="27"/>
      <c r="AB163" s="27"/>
      <c r="AC163" s="27"/>
      <c r="AD163" s="27"/>
      <c r="AE163" s="27" t="s">
        <v>4</v>
      </c>
      <c r="AF163" s="27"/>
      <c r="AG163" s="27"/>
      <c r="AH163" s="27"/>
      <c r="AI163" s="27"/>
      <c r="AJ163" s="27" t="s">
        <v>3</v>
      </c>
      <c r="AK163" s="27"/>
      <c r="AL163" s="27"/>
      <c r="AM163" s="27"/>
      <c r="AN163" s="27"/>
      <c r="AO163" s="27" t="s">
        <v>4</v>
      </c>
      <c r="AP163" s="27"/>
      <c r="AQ163" s="27"/>
      <c r="AR163" s="27"/>
      <c r="AS163" s="27"/>
      <c r="AT163" s="27" t="s">
        <v>3</v>
      </c>
      <c r="AU163" s="27"/>
      <c r="AV163" s="27"/>
      <c r="AW163" s="27"/>
      <c r="AX163" s="27"/>
      <c r="AY163" s="27" t="s">
        <v>4</v>
      </c>
      <c r="AZ163" s="27"/>
      <c r="BA163" s="27"/>
      <c r="BB163" s="27"/>
      <c r="BC163" s="27"/>
      <c r="BD163" s="27" t="s">
        <v>3</v>
      </c>
      <c r="BE163" s="27"/>
      <c r="BF163" s="27"/>
      <c r="BG163" s="27"/>
      <c r="BH163" s="27"/>
      <c r="BI163" s="27" t="s">
        <v>4</v>
      </c>
      <c r="BJ163" s="27"/>
      <c r="BK163" s="27"/>
      <c r="BL163" s="27"/>
      <c r="BM163" s="27"/>
      <c r="BN163" s="27" t="s">
        <v>3</v>
      </c>
      <c r="BO163" s="27"/>
      <c r="BP163" s="27"/>
      <c r="BQ163" s="27"/>
      <c r="BR163" s="27"/>
    </row>
    <row r="164" spans="1:79" ht="15" customHeight="1" x14ac:dyDescent="0.2">
      <c r="A164" s="36">
        <v>1</v>
      </c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8"/>
      <c r="U164" s="27">
        <v>2</v>
      </c>
      <c r="V164" s="27"/>
      <c r="W164" s="27"/>
      <c r="X164" s="27"/>
      <c r="Y164" s="27"/>
      <c r="Z164" s="27">
        <v>3</v>
      </c>
      <c r="AA164" s="27"/>
      <c r="AB164" s="27"/>
      <c r="AC164" s="27"/>
      <c r="AD164" s="27"/>
      <c r="AE164" s="27">
        <v>4</v>
      </c>
      <c r="AF164" s="27"/>
      <c r="AG164" s="27"/>
      <c r="AH164" s="27"/>
      <c r="AI164" s="27"/>
      <c r="AJ164" s="27">
        <v>5</v>
      </c>
      <c r="AK164" s="27"/>
      <c r="AL164" s="27"/>
      <c r="AM164" s="27"/>
      <c r="AN164" s="27"/>
      <c r="AO164" s="27">
        <v>6</v>
      </c>
      <c r="AP164" s="27"/>
      <c r="AQ164" s="27"/>
      <c r="AR164" s="27"/>
      <c r="AS164" s="27"/>
      <c r="AT164" s="27">
        <v>7</v>
      </c>
      <c r="AU164" s="27"/>
      <c r="AV164" s="27"/>
      <c r="AW164" s="27"/>
      <c r="AX164" s="27"/>
      <c r="AY164" s="27">
        <v>8</v>
      </c>
      <c r="AZ164" s="27"/>
      <c r="BA164" s="27"/>
      <c r="BB164" s="27"/>
      <c r="BC164" s="27"/>
      <c r="BD164" s="27">
        <v>9</v>
      </c>
      <c r="BE164" s="27"/>
      <c r="BF164" s="27"/>
      <c r="BG164" s="27"/>
      <c r="BH164" s="27"/>
      <c r="BI164" s="27">
        <v>10</v>
      </c>
      <c r="BJ164" s="27"/>
      <c r="BK164" s="27"/>
      <c r="BL164" s="27"/>
      <c r="BM164" s="27"/>
      <c r="BN164" s="27">
        <v>11</v>
      </c>
      <c r="BO164" s="27"/>
      <c r="BP164" s="27"/>
      <c r="BQ164" s="27"/>
      <c r="BR164" s="27"/>
    </row>
    <row r="165" spans="1:79" s="1" customFormat="1" ht="15.75" hidden="1" customHeight="1" x14ac:dyDescent="0.2">
      <c r="A165" s="39" t="s">
        <v>57</v>
      </c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1"/>
      <c r="U165" s="26" t="s">
        <v>65</v>
      </c>
      <c r="V165" s="26"/>
      <c r="W165" s="26"/>
      <c r="X165" s="26"/>
      <c r="Y165" s="26"/>
      <c r="Z165" s="30" t="s">
        <v>66</v>
      </c>
      <c r="AA165" s="30"/>
      <c r="AB165" s="30"/>
      <c r="AC165" s="30"/>
      <c r="AD165" s="30"/>
      <c r="AE165" s="26" t="s">
        <v>67</v>
      </c>
      <c r="AF165" s="26"/>
      <c r="AG165" s="26"/>
      <c r="AH165" s="26"/>
      <c r="AI165" s="26"/>
      <c r="AJ165" s="30" t="s">
        <v>68</v>
      </c>
      <c r="AK165" s="30"/>
      <c r="AL165" s="30"/>
      <c r="AM165" s="30"/>
      <c r="AN165" s="30"/>
      <c r="AO165" s="26" t="s">
        <v>58</v>
      </c>
      <c r="AP165" s="26"/>
      <c r="AQ165" s="26"/>
      <c r="AR165" s="26"/>
      <c r="AS165" s="26"/>
      <c r="AT165" s="30" t="s">
        <v>59</v>
      </c>
      <c r="AU165" s="30"/>
      <c r="AV165" s="30"/>
      <c r="AW165" s="30"/>
      <c r="AX165" s="30"/>
      <c r="AY165" s="26" t="s">
        <v>60</v>
      </c>
      <c r="AZ165" s="26"/>
      <c r="BA165" s="26"/>
      <c r="BB165" s="26"/>
      <c r="BC165" s="26"/>
      <c r="BD165" s="30" t="s">
        <v>61</v>
      </c>
      <c r="BE165" s="30"/>
      <c r="BF165" s="30"/>
      <c r="BG165" s="30"/>
      <c r="BH165" s="30"/>
      <c r="BI165" s="26" t="s">
        <v>62</v>
      </c>
      <c r="BJ165" s="26"/>
      <c r="BK165" s="26"/>
      <c r="BL165" s="26"/>
      <c r="BM165" s="26"/>
      <c r="BN165" s="30" t="s">
        <v>63</v>
      </c>
      <c r="BO165" s="30"/>
      <c r="BP165" s="30"/>
      <c r="BQ165" s="30"/>
      <c r="BR165" s="30"/>
      <c r="CA165" t="s">
        <v>41</v>
      </c>
    </row>
    <row r="166" spans="1:79" s="6" customFormat="1" ht="12.75" customHeight="1" x14ac:dyDescent="0.2">
      <c r="A166" s="86" t="s">
        <v>147</v>
      </c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8"/>
      <c r="U166" s="116"/>
      <c r="V166" s="116"/>
      <c r="W166" s="116"/>
      <c r="X166" s="116"/>
      <c r="Y166" s="116"/>
      <c r="Z166" s="116"/>
      <c r="AA166" s="116"/>
      <c r="AB166" s="116"/>
      <c r="AC166" s="116"/>
      <c r="AD166" s="116"/>
      <c r="AE166" s="116"/>
      <c r="AF166" s="116"/>
      <c r="AG166" s="116"/>
      <c r="AH166" s="116"/>
      <c r="AI166" s="116"/>
      <c r="AJ166" s="116"/>
      <c r="AK166" s="116"/>
      <c r="AL166" s="116"/>
      <c r="AM166" s="116"/>
      <c r="AN166" s="116"/>
      <c r="AO166" s="116"/>
      <c r="AP166" s="116"/>
      <c r="AQ166" s="116"/>
      <c r="AR166" s="116"/>
      <c r="AS166" s="116"/>
      <c r="AT166" s="116"/>
      <c r="AU166" s="116"/>
      <c r="AV166" s="116"/>
      <c r="AW166" s="116"/>
      <c r="AX166" s="116"/>
      <c r="AY166" s="116"/>
      <c r="AZ166" s="116"/>
      <c r="BA166" s="116"/>
      <c r="BB166" s="116"/>
      <c r="BC166" s="116"/>
      <c r="BD166" s="116"/>
      <c r="BE166" s="116"/>
      <c r="BF166" s="116"/>
      <c r="BG166" s="116"/>
      <c r="BH166" s="116"/>
      <c r="BI166" s="116"/>
      <c r="BJ166" s="116"/>
      <c r="BK166" s="116"/>
      <c r="BL166" s="116"/>
      <c r="BM166" s="116"/>
      <c r="BN166" s="116"/>
      <c r="BO166" s="116"/>
      <c r="BP166" s="116"/>
      <c r="BQ166" s="116"/>
      <c r="BR166" s="116"/>
      <c r="CA166" s="6" t="s">
        <v>42</v>
      </c>
    </row>
    <row r="167" spans="1:79" s="99" customFormat="1" ht="38.25" customHeight="1" x14ac:dyDescent="0.2">
      <c r="A167" s="92" t="s">
        <v>214</v>
      </c>
      <c r="B167" s="93"/>
      <c r="C167" s="93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3"/>
      <c r="T167" s="94"/>
      <c r="U167" s="117" t="s">
        <v>173</v>
      </c>
      <c r="V167" s="117"/>
      <c r="W167" s="117"/>
      <c r="X167" s="117"/>
      <c r="Y167" s="117"/>
      <c r="Z167" s="117"/>
      <c r="AA167" s="117"/>
      <c r="AB167" s="117"/>
      <c r="AC167" s="117"/>
      <c r="AD167" s="117"/>
      <c r="AE167" s="117" t="s">
        <v>173</v>
      </c>
      <c r="AF167" s="117"/>
      <c r="AG167" s="117"/>
      <c r="AH167" s="117"/>
      <c r="AI167" s="117"/>
      <c r="AJ167" s="117"/>
      <c r="AK167" s="117"/>
      <c r="AL167" s="117"/>
      <c r="AM167" s="117"/>
      <c r="AN167" s="117"/>
      <c r="AO167" s="117" t="s">
        <v>173</v>
      </c>
      <c r="AP167" s="117"/>
      <c r="AQ167" s="117"/>
      <c r="AR167" s="117"/>
      <c r="AS167" s="117"/>
      <c r="AT167" s="117"/>
      <c r="AU167" s="117"/>
      <c r="AV167" s="117"/>
      <c r="AW167" s="117"/>
      <c r="AX167" s="117"/>
      <c r="AY167" s="117" t="s">
        <v>173</v>
      </c>
      <c r="AZ167" s="117"/>
      <c r="BA167" s="117"/>
      <c r="BB167" s="117"/>
      <c r="BC167" s="117"/>
      <c r="BD167" s="117"/>
      <c r="BE167" s="117"/>
      <c r="BF167" s="117"/>
      <c r="BG167" s="117"/>
      <c r="BH167" s="117"/>
      <c r="BI167" s="117" t="s">
        <v>173</v>
      </c>
      <c r="BJ167" s="117"/>
      <c r="BK167" s="117"/>
      <c r="BL167" s="117"/>
      <c r="BM167" s="117"/>
      <c r="BN167" s="117"/>
      <c r="BO167" s="117"/>
      <c r="BP167" s="117"/>
      <c r="BQ167" s="117"/>
      <c r="BR167" s="117"/>
    </row>
    <row r="170" spans="1:79" ht="14.25" customHeight="1" x14ac:dyDescent="0.2">
      <c r="A170" s="29" t="s">
        <v>125</v>
      </c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</row>
    <row r="171" spans="1:79" ht="15" customHeight="1" x14ac:dyDescent="0.2">
      <c r="A171" s="54" t="s">
        <v>6</v>
      </c>
      <c r="B171" s="55"/>
      <c r="C171" s="55"/>
      <c r="D171" s="54" t="s">
        <v>10</v>
      </c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6"/>
      <c r="W171" s="27" t="s">
        <v>236</v>
      </c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 t="s">
        <v>240</v>
      </c>
      <c r="AJ171" s="27"/>
      <c r="AK171" s="27"/>
      <c r="AL171" s="27"/>
      <c r="AM171" s="27"/>
      <c r="AN171" s="27"/>
      <c r="AO171" s="27"/>
      <c r="AP171" s="27"/>
      <c r="AQ171" s="27"/>
      <c r="AR171" s="27"/>
      <c r="AS171" s="27"/>
      <c r="AT171" s="27"/>
      <c r="AU171" s="27" t="s">
        <v>251</v>
      </c>
      <c r="AV171" s="27"/>
      <c r="AW171" s="27"/>
      <c r="AX171" s="27"/>
      <c r="AY171" s="27"/>
      <c r="AZ171" s="27"/>
      <c r="BA171" s="27" t="s">
        <v>258</v>
      </c>
      <c r="BB171" s="27"/>
      <c r="BC171" s="27"/>
      <c r="BD171" s="27"/>
      <c r="BE171" s="27"/>
      <c r="BF171" s="27"/>
      <c r="BG171" s="27" t="s">
        <v>267</v>
      </c>
      <c r="BH171" s="27"/>
      <c r="BI171" s="27"/>
      <c r="BJ171" s="27"/>
      <c r="BK171" s="27"/>
      <c r="BL171" s="27"/>
    </row>
    <row r="172" spans="1:79" ht="15" customHeight="1" x14ac:dyDescent="0.2">
      <c r="A172" s="71"/>
      <c r="B172" s="72"/>
      <c r="C172" s="72"/>
      <c r="D172" s="71"/>
      <c r="E172" s="72"/>
      <c r="F172" s="72"/>
      <c r="G172" s="72"/>
      <c r="H172" s="72"/>
      <c r="I172" s="72"/>
      <c r="J172" s="72"/>
      <c r="K172" s="72"/>
      <c r="L172" s="72"/>
      <c r="M172" s="72"/>
      <c r="N172" s="72"/>
      <c r="O172" s="72"/>
      <c r="P172" s="72"/>
      <c r="Q172" s="72"/>
      <c r="R172" s="72"/>
      <c r="S172" s="72"/>
      <c r="T172" s="72"/>
      <c r="U172" s="72"/>
      <c r="V172" s="73"/>
      <c r="W172" s="27" t="s">
        <v>4</v>
      </c>
      <c r="X172" s="27"/>
      <c r="Y172" s="27"/>
      <c r="Z172" s="27"/>
      <c r="AA172" s="27"/>
      <c r="AB172" s="27"/>
      <c r="AC172" s="27" t="s">
        <v>3</v>
      </c>
      <c r="AD172" s="27"/>
      <c r="AE172" s="27"/>
      <c r="AF172" s="27"/>
      <c r="AG172" s="27"/>
      <c r="AH172" s="27"/>
      <c r="AI172" s="27" t="s">
        <v>4</v>
      </c>
      <c r="AJ172" s="27"/>
      <c r="AK172" s="27"/>
      <c r="AL172" s="27"/>
      <c r="AM172" s="27"/>
      <c r="AN172" s="27"/>
      <c r="AO172" s="27" t="s">
        <v>3</v>
      </c>
      <c r="AP172" s="27"/>
      <c r="AQ172" s="27"/>
      <c r="AR172" s="27"/>
      <c r="AS172" s="27"/>
      <c r="AT172" s="27"/>
      <c r="AU172" s="74" t="s">
        <v>4</v>
      </c>
      <c r="AV172" s="74"/>
      <c r="AW172" s="74"/>
      <c r="AX172" s="74" t="s">
        <v>3</v>
      </c>
      <c r="AY172" s="74"/>
      <c r="AZ172" s="74"/>
      <c r="BA172" s="74" t="s">
        <v>4</v>
      </c>
      <c r="BB172" s="74"/>
      <c r="BC172" s="74"/>
      <c r="BD172" s="74" t="s">
        <v>3</v>
      </c>
      <c r="BE172" s="74"/>
      <c r="BF172" s="74"/>
      <c r="BG172" s="74" t="s">
        <v>4</v>
      </c>
      <c r="BH172" s="74"/>
      <c r="BI172" s="74"/>
      <c r="BJ172" s="74" t="s">
        <v>3</v>
      </c>
      <c r="BK172" s="74"/>
      <c r="BL172" s="74"/>
    </row>
    <row r="173" spans="1:79" ht="57" customHeight="1" x14ac:dyDescent="0.2">
      <c r="A173" s="57"/>
      <c r="B173" s="58"/>
      <c r="C173" s="58"/>
      <c r="D173" s="57"/>
      <c r="E173" s="58"/>
      <c r="F173" s="58"/>
      <c r="G173" s="58"/>
      <c r="H173" s="58"/>
      <c r="I173" s="58"/>
      <c r="J173" s="58"/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  <c r="V173" s="59"/>
      <c r="W173" s="27" t="s">
        <v>12</v>
      </c>
      <c r="X173" s="27"/>
      <c r="Y173" s="27"/>
      <c r="Z173" s="27" t="s">
        <v>11</v>
      </c>
      <c r="AA173" s="27"/>
      <c r="AB173" s="27"/>
      <c r="AC173" s="27" t="s">
        <v>12</v>
      </c>
      <c r="AD173" s="27"/>
      <c r="AE173" s="27"/>
      <c r="AF173" s="27" t="s">
        <v>11</v>
      </c>
      <c r="AG173" s="27"/>
      <c r="AH173" s="27"/>
      <c r="AI173" s="27" t="s">
        <v>12</v>
      </c>
      <c r="AJ173" s="27"/>
      <c r="AK173" s="27"/>
      <c r="AL173" s="27" t="s">
        <v>11</v>
      </c>
      <c r="AM173" s="27"/>
      <c r="AN173" s="27"/>
      <c r="AO173" s="27" t="s">
        <v>12</v>
      </c>
      <c r="AP173" s="27"/>
      <c r="AQ173" s="27"/>
      <c r="AR173" s="27" t="s">
        <v>11</v>
      </c>
      <c r="AS173" s="27"/>
      <c r="AT173" s="27"/>
      <c r="AU173" s="74"/>
      <c r="AV173" s="74"/>
      <c r="AW173" s="74"/>
      <c r="AX173" s="74"/>
      <c r="AY173" s="74"/>
      <c r="AZ173" s="74"/>
      <c r="BA173" s="74"/>
      <c r="BB173" s="74"/>
      <c r="BC173" s="74"/>
      <c r="BD173" s="74"/>
      <c r="BE173" s="74"/>
      <c r="BF173" s="74"/>
      <c r="BG173" s="74"/>
      <c r="BH173" s="74"/>
      <c r="BI173" s="74"/>
      <c r="BJ173" s="74"/>
      <c r="BK173" s="74"/>
      <c r="BL173" s="74"/>
    </row>
    <row r="174" spans="1:79" ht="15" customHeight="1" x14ac:dyDescent="0.2">
      <c r="A174" s="36">
        <v>1</v>
      </c>
      <c r="B174" s="37"/>
      <c r="C174" s="37"/>
      <c r="D174" s="36">
        <v>2</v>
      </c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8"/>
      <c r="W174" s="27">
        <v>3</v>
      </c>
      <c r="X174" s="27"/>
      <c r="Y174" s="27"/>
      <c r="Z174" s="27">
        <v>4</v>
      </c>
      <c r="AA174" s="27"/>
      <c r="AB174" s="27"/>
      <c r="AC174" s="27">
        <v>5</v>
      </c>
      <c r="AD174" s="27"/>
      <c r="AE174" s="27"/>
      <c r="AF174" s="27">
        <v>6</v>
      </c>
      <c r="AG174" s="27"/>
      <c r="AH174" s="27"/>
      <c r="AI174" s="27">
        <v>7</v>
      </c>
      <c r="AJ174" s="27"/>
      <c r="AK174" s="27"/>
      <c r="AL174" s="27">
        <v>8</v>
      </c>
      <c r="AM174" s="27"/>
      <c r="AN174" s="27"/>
      <c r="AO174" s="27">
        <v>9</v>
      </c>
      <c r="AP174" s="27"/>
      <c r="AQ174" s="27"/>
      <c r="AR174" s="27">
        <v>10</v>
      </c>
      <c r="AS174" s="27"/>
      <c r="AT174" s="27"/>
      <c r="AU174" s="27">
        <v>11</v>
      </c>
      <c r="AV174" s="27"/>
      <c r="AW174" s="27"/>
      <c r="AX174" s="27">
        <v>12</v>
      </c>
      <c r="AY174" s="27"/>
      <c r="AZ174" s="27"/>
      <c r="BA174" s="27">
        <v>13</v>
      </c>
      <c r="BB174" s="27"/>
      <c r="BC174" s="27"/>
      <c r="BD174" s="27">
        <v>14</v>
      </c>
      <c r="BE174" s="27"/>
      <c r="BF174" s="27"/>
      <c r="BG174" s="27">
        <v>15</v>
      </c>
      <c r="BH174" s="27"/>
      <c r="BI174" s="27"/>
      <c r="BJ174" s="27">
        <v>16</v>
      </c>
      <c r="BK174" s="27"/>
      <c r="BL174" s="27"/>
    </row>
    <row r="175" spans="1:79" s="1" customFormat="1" ht="12.75" hidden="1" customHeight="1" x14ac:dyDescent="0.2">
      <c r="A175" s="39" t="s">
        <v>69</v>
      </c>
      <c r="B175" s="40"/>
      <c r="C175" s="40"/>
      <c r="D175" s="39" t="s">
        <v>57</v>
      </c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1"/>
      <c r="W175" s="26" t="s">
        <v>72</v>
      </c>
      <c r="X175" s="26"/>
      <c r="Y175" s="26"/>
      <c r="Z175" s="26" t="s">
        <v>73</v>
      </c>
      <c r="AA175" s="26"/>
      <c r="AB175" s="26"/>
      <c r="AC175" s="30" t="s">
        <v>74</v>
      </c>
      <c r="AD175" s="30"/>
      <c r="AE175" s="30"/>
      <c r="AF175" s="30" t="s">
        <v>75</v>
      </c>
      <c r="AG175" s="30"/>
      <c r="AH175" s="30"/>
      <c r="AI175" s="26" t="s">
        <v>76</v>
      </c>
      <c r="AJ175" s="26"/>
      <c r="AK175" s="26"/>
      <c r="AL175" s="26" t="s">
        <v>77</v>
      </c>
      <c r="AM175" s="26"/>
      <c r="AN175" s="26"/>
      <c r="AO175" s="30" t="s">
        <v>104</v>
      </c>
      <c r="AP175" s="30"/>
      <c r="AQ175" s="30"/>
      <c r="AR175" s="30" t="s">
        <v>78</v>
      </c>
      <c r="AS175" s="30"/>
      <c r="AT175" s="30"/>
      <c r="AU175" s="26" t="s">
        <v>105</v>
      </c>
      <c r="AV175" s="26"/>
      <c r="AW175" s="26"/>
      <c r="AX175" s="30" t="s">
        <v>106</v>
      </c>
      <c r="AY175" s="30"/>
      <c r="AZ175" s="30"/>
      <c r="BA175" s="26" t="s">
        <v>107</v>
      </c>
      <c r="BB175" s="26"/>
      <c r="BC175" s="26"/>
      <c r="BD175" s="30" t="s">
        <v>108</v>
      </c>
      <c r="BE175" s="30"/>
      <c r="BF175" s="30"/>
      <c r="BG175" s="26" t="s">
        <v>109</v>
      </c>
      <c r="BH175" s="26"/>
      <c r="BI175" s="26"/>
      <c r="BJ175" s="30" t="s">
        <v>110</v>
      </c>
      <c r="BK175" s="30"/>
      <c r="BL175" s="30"/>
      <c r="CA175" s="1" t="s">
        <v>103</v>
      </c>
    </row>
    <row r="176" spans="1:79" s="6" customFormat="1" ht="12.75" customHeight="1" x14ac:dyDescent="0.2">
      <c r="A176" s="86">
        <v>1</v>
      </c>
      <c r="B176" s="87"/>
      <c r="C176" s="87"/>
      <c r="D176" s="100" t="s">
        <v>215</v>
      </c>
      <c r="E176" s="101"/>
      <c r="F176" s="101"/>
      <c r="G176" s="101"/>
      <c r="H176" s="101"/>
      <c r="I176" s="101"/>
      <c r="J176" s="101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2"/>
      <c r="W176" s="112"/>
      <c r="X176" s="112"/>
      <c r="Y176" s="112"/>
      <c r="Z176" s="112"/>
      <c r="AA176" s="112"/>
      <c r="AB176" s="112"/>
      <c r="AC176" s="112"/>
      <c r="AD176" s="112"/>
      <c r="AE176" s="112"/>
      <c r="AF176" s="112"/>
      <c r="AG176" s="112"/>
      <c r="AH176" s="112"/>
      <c r="AI176" s="112"/>
      <c r="AJ176" s="112"/>
      <c r="AK176" s="112"/>
      <c r="AL176" s="112"/>
      <c r="AM176" s="112"/>
      <c r="AN176" s="112"/>
      <c r="AO176" s="112"/>
      <c r="AP176" s="112"/>
      <c r="AQ176" s="112"/>
      <c r="AR176" s="112"/>
      <c r="AS176" s="112"/>
      <c r="AT176" s="112"/>
      <c r="AU176" s="112"/>
      <c r="AV176" s="112"/>
      <c r="AW176" s="112"/>
      <c r="AX176" s="112"/>
      <c r="AY176" s="112"/>
      <c r="AZ176" s="112"/>
      <c r="BA176" s="112"/>
      <c r="BB176" s="112"/>
      <c r="BC176" s="112"/>
      <c r="BD176" s="112"/>
      <c r="BE176" s="112"/>
      <c r="BF176" s="112"/>
      <c r="BG176" s="112"/>
      <c r="BH176" s="112"/>
      <c r="BI176" s="112"/>
      <c r="BJ176" s="112"/>
      <c r="BK176" s="112"/>
      <c r="BL176" s="112"/>
      <c r="CA176" s="6" t="s">
        <v>43</v>
      </c>
    </row>
    <row r="177" spans="1:79" s="99" customFormat="1" ht="25.5" customHeight="1" x14ac:dyDescent="0.2">
      <c r="A177" s="89">
        <v>2</v>
      </c>
      <c r="B177" s="90"/>
      <c r="C177" s="90"/>
      <c r="D177" s="92" t="s">
        <v>216</v>
      </c>
      <c r="E177" s="93"/>
      <c r="F177" s="93"/>
      <c r="G177" s="93"/>
      <c r="H177" s="93"/>
      <c r="I177" s="93"/>
      <c r="J177" s="93"/>
      <c r="K177" s="93"/>
      <c r="L177" s="93"/>
      <c r="M177" s="93"/>
      <c r="N177" s="93"/>
      <c r="O177" s="93"/>
      <c r="P177" s="93"/>
      <c r="Q177" s="93"/>
      <c r="R177" s="93"/>
      <c r="S177" s="93"/>
      <c r="T177" s="93"/>
      <c r="U177" s="93"/>
      <c r="V177" s="94"/>
      <c r="W177" s="115" t="s">
        <v>173</v>
      </c>
      <c r="X177" s="115"/>
      <c r="Y177" s="115"/>
      <c r="Z177" s="115" t="s">
        <v>173</v>
      </c>
      <c r="AA177" s="115"/>
      <c r="AB177" s="115"/>
      <c r="AC177" s="115"/>
      <c r="AD177" s="115"/>
      <c r="AE177" s="115"/>
      <c r="AF177" s="115"/>
      <c r="AG177" s="115"/>
      <c r="AH177" s="115"/>
      <c r="AI177" s="115" t="s">
        <v>173</v>
      </c>
      <c r="AJ177" s="115"/>
      <c r="AK177" s="115"/>
      <c r="AL177" s="115" t="s">
        <v>173</v>
      </c>
      <c r="AM177" s="115"/>
      <c r="AN177" s="115"/>
      <c r="AO177" s="115"/>
      <c r="AP177" s="115"/>
      <c r="AQ177" s="115"/>
      <c r="AR177" s="115"/>
      <c r="AS177" s="115"/>
      <c r="AT177" s="115"/>
      <c r="AU177" s="115" t="s">
        <v>173</v>
      </c>
      <c r="AV177" s="115"/>
      <c r="AW177" s="115"/>
      <c r="AX177" s="115"/>
      <c r="AY177" s="115"/>
      <c r="AZ177" s="115"/>
      <c r="BA177" s="115" t="s">
        <v>173</v>
      </c>
      <c r="BB177" s="115"/>
      <c r="BC177" s="115"/>
      <c r="BD177" s="115"/>
      <c r="BE177" s="115"/>
      <c r="BF177" s="115"/>
      <c r="BG177" s="115" t="s">
        <v>173</v>
      </c>
      <c r="BH177" s="115"/>
      <c r="BI177" s="115"/>
      <c r="BJ177" s="115"/>
      <c r="BK177" s="115"/>
      <c r="BL177" s="115"/>
    </row>
    <row r="180" spans="1:79" ht="14.25" customHeight="1" x14ac:dyDescent="0.2">
      <c r="A180" s="29" t="s">
        <v>153</v>
      </c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</row>
    <row r="181" spans="1:79" ht="14.25" customHeight="1" x14ac:dyDescent="0.2">
      <c r="A181" s="29" t="s">
        <v>252</v>
      </c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</row>
    <row r="182" spans="1:79" ht="15" customHeight="1" x14ac:dyDescent="0.2">
      <c r="A182" s="31" t="s">
        <v>235</v>
      </c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1"/>
      <c r="BE182" s="31"/>
      <c r="BF182" s="31"/>
      <c r="BG182" s="31"/>
      <c r="BH182" s="31"/>
      <c r="BI182" s="31"/>
      <c r="BJ182" s="31"/>
      <c r="BK182" s="31"/>
      <c r="BL182" s="31"/>
      <c r="BM182" s="31"/>
      <c r="BN182" s="31"/>
      <c r="BO182" s="31"/>
      <c r="BP182" s="31"/>
      <c r="BQ182" s="31"/>
      <c r="BR182" s="31"/>
      <c r="BS182" s="31"/>
    </row>
    <row r="183" spans="1:79" ht="15" customHeight="1" x14ac:dyDescent="0.2">
      <c r="A183" s="27" t="s">
        <v>6</v>
      </c>
      <c r="B183" s="27"/>
      <c r="C183" s="27"/>
      <c r="D183" s="27"/>
      <c r="E183" s="27"/>
      <c r="F183" s="27"/>
      <c r="G183" s="27" t="s">
        <v>126</v>
      </c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 t="s">
        <v>13</v>
      </c>
      <c r="U183" s="27"/>
      <c r="V183" s="27"/>
      <c r="W183" s="27"/>
      <c r="X183" s="27"/>
      <c r="Y183" s="27"/>
      <c r="Z183" s="27"/>
      <c r="AA183" s="36" t="s">
        <v>236</v>
      </c>
      <c r="AB183" s="76"/>
      <c r="AC183" s="76"/>
      <c r="AD183" s="76"/>
      <c r="AE183" s="76"/>
      <c r="AF183" s="76"/>
      <c r="AG183" s="76"/>
      <c r="AH183" s="76"/>
      <c r="AI183" s="76"/>
      <c r="AJ183" s="76"/>
      <c r="AK183" s="76"/>
      <c r="AL183" s="76"/>
      <c r="AM183" s="76"/>
      <c r="AN183" s="76"/>
      <c r="AO183" s="77"/>
      <c r="AP183" s="36" t="s">
        <v>239</v>
      </c>
      <c r="AQ183" s="37"/>
      <c r="AR183" s="37"/>
      <c r="AS183" s="37"/>
      <c r="AT183" s="37"/>
      <c r="AU183" s="37"/>
      <c r="AV183" s="37"/>
      <c r="AW183" s="37"/>
      <c r="AX183" s="37"/>
      <c r="AY183" s="37"/>
      <c r="AZ183" s="37"/>
      <c r="BA183" s="37"/>
      <c r="BB183" s="37"/>
      <c r="BC183" s="37"/>
      <c r="BD183" s="38"/>
      <c r="BE183" s="36" t="s">
        <v>246</v>
      </c>
      <c r="BF183" s="37"/>
      <c r="BG183" s="37"/>
      <c r="BH183" s="37"/>
      <c r="BI183" s="37"/>
      <c r="BJ183" s="37"/>
      <c r="BK183" s="37"/>
      <c r="BL183" s="37"/>
      <c r="BM183" s="37"/>
      <c r="BN183" s="37"/>
      <c r="BO183" s="37"/>
      <c r="BP183" s="37"/>
      <c r="BQ183" s="37"/>
      <c r="BR183" s="37"/>
      <c r="BS183" s="38"/>
    </row>
    <row r="184" spans="1:79" ht="32.1" customHeight="1" x14ac:dyDescent="0.2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 t="s">
        <v>4</v>
      </c>
      <c r="AB184" s="27"/>
      <c r="AC184" s="27"/>
      <c r="AD184" s="27"/>
      <c r="AE184" s="27"/>
      <c r="AF184" s="27" t="s">
        <v>3</v>
      </c>
      <c r="AG184" s="27"/>
      <c r="AH184" s="27"/>
      <c r="AI184" s="27"/>
      <c r="AJ184" s="27"/>
      <c r="AK184" s="27" t="s">
        <v>89</v>
      </c>
      <c r="AL184" s="27"/>
      <c r="AM184" s="27"/>
      <c r="AN184" s="27"/>
      <c r="AO184" s="27"/>
      <c r="AP184" s="27" t="s">
        <v>4</v>
      </c>
      <c r="AQ184" s="27"/>
      <c r="AR184" s="27"/>
      <c r="AS184" s="27"/>
      <c r="AT184" s="27"/>
      <c r="AU184" s="27" t="s">
        <v>3</v>
      </c>
      <c r="AV184" s="27"/>
      <c r="AW184" s="27"/>
      <c r="AX184" s="27"/>
      <c r="AY184" s="27"/>
      <c r="AZ184" s="27" t="s">
        <v>96</v>
      </c>
      <c r="BA184" s="27"/>
      <c r="BB184" s="27"/>
      <c r="BC184" s="27"/>
      <c r="BD184" s="27"/>
      <c r="BE184" s="27" t="s">
        <v>4</v>
      </c>
      <c r="BF184" s="27"/>
      <c r="BG184" s="27"/>
      <c r="BH184" s="27"/>
      <c r="BI184" s="27"/>
      <c r="BJ184" s="27" t="s">
        <v>3</v>
      </c>
      <c r="BK184" s="27"/>
      <c r="BL184" s="27"/>
      <c r="BM184" s="27"/>
      <c r="BN184" s="27"/>
      <c r="BO184" s="27" t="s">
        <v>127</v>
      </c>
      <c r="BP184" s="27"/>
      <c r="BQ184" s="27"/>
      <c r="BR184" s="27"/>
      <c r="BS184" s="27"/>
    </row>
    <row r="185" spans="1:79" ht="15" customHeight="1" x14ac:dyDescent="0.2">
      <c r="A185" s="27">
        <v>1</v>
      </c>
      <c r="B185" s="27"/>
      <c r="C185" s="27"/>
      <c r="D185" s="27"/>
      <c r="E185" s="27"/>
      <c r="F185" s="27"/>
      <c r="G185" s="27">
        <v>2</v>
      </c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>
        <v>3</v>
      </c>
      <c r="U185" s="27"/>
      <c r="V185" s="27"/>
      <c r="W185" s="27"/>
      <c r="X185" s="27"/>
      <c r="Y185" s="27"/>
      <c r="Z185" s="27"/>
      <c r="AA185" s="27">
        <v>4</v>
      </c>
      <c r="AB185" s="27"/>
      <c r="AC185" s="27"/>
      <c r="AD185" s="27"/>
      <c r="AE185" s="27"/>
      <c r="AF185" s="27">
        <v>5</v>
      </c>
      <c r="AG185" s="27"/>
      <c r="AH185" s="27"/>
      <c r="AI185" s="27"/>
      <c r="AJ185" s="27"/>
      <c r="AK185" s="27">
        <v>6</v>
      </c>
      <c r="AL185" s="27"/>
      <c r="AM185" s="27"/>
      <c r="AN185" s="27"/>
      <c r="AO185" s="27"/>
      <c r="AP185" s="27">
        <v>7</v>
      </c>
      <c r="AQ185" s="27"/>
      <c r="AR185" s="27"/>
      <c r="AS185" s="27"/>
      <c r="AT185" s="27"/>
      <c r="AU185" s="27">
        <v>8</v>
      </c>
      <c r="AV185" s="27"/>
      <c r="AW185" s="27"/>
      <c r="AX185" s="27"/>
      <c r="AY185" s="27"/>
      <c r="AZ185" s="27">
        <v>9</v>
      </c>
      <c r="BA185" s="27"/>
      <c r="BB185" s="27"/>
      <c r="BC185" s="27"/>
      <c r="BD185" s="27"/>
      <c r="BE185" s="27">
        <v>10</v>
      </c>
      <c r="BF185" s="27"/>
      <c r="BG185" s="27"/>
      <c r="BH185" s="27"/>
      <c r="BI185" s="27"/>
      <c r="BJ185" s="27">
        <v>11</v>
      </c>
      <c r="BK185" s="27"/>
      <c r="BL185" s="27"/>
      <c r="BM185" s="27"/>
      <c r="BN185" s="27"/>
      <c r="BO185" s="27">
        <v>12</v>
      </c>
      <c r="BP185" s="27"/>
      <c r="BQ185" s="27"/>
      <c r="BR185" s="27"/>
      <c r="BS185" s="27"/>
    </row>
    <row r="186" spans="1:79" s="1" customFormat="1" ht="15" hidden="1" customHeight="1" x14ac:dyDescent="0.2">
      <c r="A186" s="26" t="s">
        <v>69</v>
      </c>
      <c r="B186" s="26"/>
      <c r="C186" s="26"/>
      <c r="D186" s="26"/>
      <c r="E186" s="26"/>
      <c r="F186" s="26"/>
      <c r="G186" s="61" t="s">
        <v>57</v>
      </c>
      <c r="H186" s="61"/>
      <c r="I186" s="61"/>
      <c r="J186" s="61"/>
      <c r="K186" s="61"/>
      <c r="L186" s="61"/>
      <c r="M186" s="61"/>
      <c r="N186" s="61"/>
      <c r="O186" s="61"/>
      <c r="P186" s="61"/>
      <c r="Q186" s="61"/>
      <c r="R186" s="61"/>
      <c r="S186" s="61"/>
      <c r="T186" s="61" t="s">
        <v>79</v>
      </c>
      <c r="U186" s="61"/>
      <c r="V186" s="61"/>
      <c r="W186" s="61"/>
      <c r="X186" s="61"/>
      <c r="Y186" s="61"/>
      <c r="Z186" s="61"/>
      <c r="AA186" s="30" t="s">
        <v>65</v>
      </c>
      <c r="AB186" s="30"/>
      <c r="AC186" s="30"/>
      <c r="AD186" s="30"/>
      <c r="AE186" s="30"/>
      <c r="AF186" s="30" t="s">
        <v>66</v>
      </c>
      <c r="AG186" s="30"/>
      <c r="AH186" s="30"/>
      <c r="AI186" s="30"/>
      <c r="AJ186" s="30"/>
      <c r="AK186" s="50" t="s">
        <v>122</v>
      </c>
      <c r="AL186" s="50"/>
      <c r="AM186" s="50"/>
      <c r="AN186" s="50"/>
      <c r="AO186" s="50"/>
      <c r="AP186" s="30" t="s">
        <v>67</v>
      </c>
      <c r="AQ186" s="30"/>
      <c r="AR186" s="30"/>
      <c r="AS186" s="30"/>
      <c r="AT186" s="30"/>
      <c r="AU186" s="30" t="s">
        <v>68</v>
      </c>
      <c r="AV186" s="30"/>
      <c r="AW186" s="30"/>
      <c r="AX186" s="30"/>
      <c r="AY186" s="30"/>
      <c r="AZ186" s="50" t="s">
        <v>122</v>
      </c>
      <c r="BA186" s="50"/>
      <c r="BB186" s="50"/>
      <c r="BC186" s="50"/>
      <c r="BD186" s="50"/>
      <c r="BE186" s="30" t="s">
        <v>58</v>
      </c>
      <c r="BF186" s="30"/>
      <c r="BG186" s="30"/>
      <c r="BH186" s="30"/>
      <c r="BI186" s="30"/>
      <c r="BJ186" s="30" t="s">
        <v>59</v>
      </c>
      <c r="BK186" s="30"/>
      <c r="BL186" s="30"/>
      <c r="BM186" s="30"/>
      <c r="BN186" s="30"/>
      <c r="BO186" s="50" t="s">
        <v>122</v>
      </c>
      <c r="BP186" s="50"/>
      <c r="BQ186" s="50"/>
      <c r="BR186" s="50"/>
      <c r="BS186" s="50"/>
      <c r="CA186" s="1" t="s">
        <v>44</v>
      </c>
    </row>
    <row r="187" spans="1:79" s="99" customFormat="1" ht="38.25" customHeight="1" x14ac:dyDescent="0.2">
      <c r="A187" s="110">
        <v>1</v>
      </c>
      <c r="B187" s="110"/>
      <c r="C187" s="110"/>
      <c r="D187" s="110"/>
      <c r="E187" s="110"/>
      <c r="F187" s="110"/>
      <c r="G187" s="92" t="s">
        <v>217</v>
      </c>
      <c r="H187" s="93"/>
      <c r="I187" s="93"/>
      <c r="J187" s="93"/>
      <c r="K187" s="93"/>
      <c r="L187" s="93"/>
      <c r="M187" s="93"/>
      <c r="N187" s="93"/>
      <c r="O187" s="93"/>
      <c r="P187" s="93"/>
      <c r="Q187" s="93"/>
      <c r="R187" s="93"/>
      <c r="S187" s="94"/>
      <c r="T187" s="118"/>
      <c r="U187" s="118"/>
      <c r="V187" s="118"/>
      <c r="W187" s="118"/>
      <c r="X187" s="118"/>
      <c r="Y187" s="118"/>
      <c r="Z187" s="118"/>
      <c r="AA187" s="117">
        <v>0</v>
      </c>
      <c r="AB187" s="117"/>
      <c r="AC187" s="117"/>
      <c r="AD187" s="117"/>
      <c r="AE187" s="117"/>
      <c r="AF187" s="117">
        <v>0</v>
      </c>
      <c r="AG187" s="117"/>
      <c r="AH187" s="117"/>
      <c r="AI187" s="117"/>
      <c r="AJ187" s="117"/>
      <c r="AK187" s="117">
        <f>IF(ISNUMBER(AA187),AA187,0)+IF(ISNUMBER(AF187),AF187,0)</f>
        <v>0</v>
      </c>
      <c r="AL187" s="117"/>
      <c r="AM187" s="117"/>
      <c r="AN187" s="117"/>
      <c r="AO187" s="117"/>
      <c r="AP187" s="117">
        <v>100000</v>
      </c>
      <c r="AQ187" s="117"/>
      <c r="AR187" s="117"/>
      <c r="AS187" s="117"/>
      <c r="AT187" s="117"/>
      <c r="AU187" s="117">
        <v>0</v>
      </c>
      <c r="AV187" s="117"/>
      <c r="AW187" s="117"/>
      <c r="AX187" s="117"/>
      <c r="AY187" s="117"/>
      <c r="AZ187" s="117">
        <f>IF(ISNUMBER(AP187),AP187,0)+IF(ISNUMBER(AU187),AU187,0)</f>
        <v>100000</v>
      </c>
      <c r="BA187" s="117"/>
      <c r="BB187" s="117"/>
      <c r="BC187" s="117"/>
      <c r="BD187" s="117"/>
      <c r="BE187" s="117">
        <v>30000</v>
      </c>
      <c r="BF187" s="117"/>
      <c r="BG187" s="117"/>
      <c r="BH187" s="117"/>
      <c r="BI187" s="117"/>
      <c r="BJ187" s="117">
        <v>0</v>
      </c>
      <c r="BK187" s="117"/>
      <c r="BL187" s="117"/>
      <c r="BM187" s="117"/>
      <c r="BN187" s="117"/>
      <c r="BO187" s="117">
        <f>IF(ISNUMBER(BE187),BE187,0)+IF(ISNUMBER(BJ187),BJ187,0)</f>
        <v>30000</v>
      </c>
      <c r="BP187" s="117"/>
      <c r="BQ187" s="117"/>
      <c r="BR187" s="117"/>
      <c r="BS187" s="117"/>
      <c r="CA187" s="99" t="s">
        <v>45</v>
      </c>
    </row>
    <row r="188" spans="1:79" s="99" customFormat="1" ht="12.75" customHeight="1" x14ac:dyDescent="0.2">
      <c r="A188" s="110">
        <v>2</v>
      </c>
      <c r="B188" s="110"/>
      <c r="C188" s="110"/>
      <c r="D188" s="110"/>
      <c r="E188" s="110"/>
      <c r="F188" s="110"/>
      <c r="G188" s="92" t="s">
        <v>218</v>
      </c>
      <c r="H188" s="93"/>
      <c r="I188" s="93"/>
      <c r="J188" s="93"/>
      <c r="K188" s="93"/>
      <c r="L188" s="93"/>
      <c r="M188" s="93"/>
      <c r="N188" s="93"/>
      <c r="O188" s="93"/>
      <c r="P188" s="93"/>
      <c r="Q188" s="93"/>
      <c r="R188" s="93"/>
      <c r="S188" s="94"/>
      <c r="T188" s="119" t="s">
        <v>219</v>
      </c>
      <c r="U188" s="93"/>
      <c r="V188" s="93"/>
      <c r="W188" s="93"/>
      <c r="X188" s="93"/>
      <c r="Y188" s="93"/>
      <c r="Z188" s="94"/>
      <c r="AA188" s="117">
        <v>2043364</v>
      </c>
      <c r="AB188" s="117"/>
      <c r="AC188" s="117"/>
      <c r="AD188" s="117"/>
      <c r="AE188" s="117"/>
      <c r="AF188" s="117">
        <v>0</v>
      </c>
      <c r="AG188" s="117"/>
      <c r="AH188" s="117"/>
      <c r="AI188" s="117"/>
      <c r="AJ188" s="117"/>
      <c r="AK188" s="117">
        <f>IF(ISNUMBER(AA188),AA188,0)+IF(ISNUMBER(AF188),AF188,0)</f>
        <v>2043364</v>
      </c>
      <c r="AL188" s="117"/>
      <c r="AM188" s="117"/>
      <c r="AN188" s="117"/>
      <c r="AO188" s="117"/>
      <c r="AP188" s="117">
        <v>2023200</v>
      </c>
      <c r="AQ188" s="117"/>
      <c r="AR188" s="117"/>
      <c r="AS188" s="117"/>
      <c r="AT188" s="117"/>
      <c r="AU188" s="117">
        <v>0</v>
      </c>
      <c r="AV188" s="117"/>
      <c r="AW188" s="117"/>
      <c r="AX188" s="117"/>
      <c r="AY188" s="117"/>
      <c r="AZ188" s="117">
        <f>IF(ISNUMBER(AP188),AP188,0)+IF(ISNUMBER(AU188),AU188,0)</f>
        <v>2023200</v>
      </c>
      <c r="BA188" s="117"/>
      <c r="BB188" s="117"/>
      <c r="BC188" s="117"/>
      <c r="BD188" s="117"/>
      <c r="BE188" s="117">
        <v>2600000</v>
      </c>
      <c r="BF188" s="117"/>
      <c r="BG188" s="117"/>
      <c r="BH188" s="117"/>
      <c r="BI188" s="117"/>
      <c r="BJ188" s="117">
        <v>0</v>
      </c>
      <c r="BK188" s="117"/>
      <c r="BL188" s="117"/>
      <c r="BM188" s="117"/>
      <c r="BN188" s="117"/>
      <c r="BO188" s="117">
        <f>IF(ISNUMBER(BE188),BE188,0)+IF(ISNUMBER(BJ188),BJ188,0)</f>
        <v>2600000</v>
      </c>
      <c r="BP188" s="117"/>
      <c r="BQ188" s="117"/>
      <c r="BR188" s="117"/>
      <c r="BS188" s="117"/>
    </row>
    <row r="189" spans="1:79" s="99" customFormat="1" ht="38.25" customHeight="1" x14ac:dyDescent="0.2">
      <c r="A189" s="110">
        <v>3</v>
      </c>
      <c r="B189" s="110"/>
      <c r="C189" s="110"/>
      <c r="D189" s="110"/>
      <c r="E189" s="110"/>
      <c r="F189" s="110"/>
      <c r="G189" s="92" t="s">
        <v>220</v>
      </c>
      <c r="H189" s="93"/>
      <c r="I189" s="93"/>
      <c r="J189" s="93"/>
      <c r="K189" s="93"/>
      <c r="L189" s="93"/>
      <c r="M189" s="93"/>
      <c r="N189" s="93"/>
      <c r="O189" s="93"/>
      <c r="P189" s="93"/>
      <c r="Q189" s="93"/>
      <c r="R189" s="93"/>
      <c r="S189" s="94"/>
      <c r="T189" s="119" t="s">
        <v>219</v>
      </c>
      <c r="U189" s="93"/>
      <c r="V189" s="93"/>
      <c r="W189" s="93"/>
      <c r="X189" s="93"/>
      <c r="Y189" s="93"/>
      <c r="Z189" s="94"/>
      <c r="AA189" s="117">
        <v>62000</v>
      </c>
      <c r="AB189" s="117"/>
      <c r="AC189" s="117"/>
      <c r="AD189" s="117"/>
      <c r="AE189" s="117"/>
      <c r="AF189" s="117">
        <v>0</v>
      </c>
      <c r="AG189" s="117"/>
      <c r="AH189" s="117"/>
      <c r="AI189" s="117"/>
      <c r="AJ189" s="117"/>
      <c r="AK189" s="117">
        <f>IF(ISNUMBER(AA189),AA189,0)+IF(ISNUMBER(AF189),AF189,0)</f>
        <v>62000</v>
      </c>
      <c r="AL189" s="117"/>
      <c r="AM189" s="117"/>
      <c r="AN189" s="117"/>
      <c r="AO189" s="117"/>
      <c r="AP189" s="117">
        <v>0</v>
      </c>
      <c r="AQ189" s="117"/>
      <c r="AR189" s="117"/>
      <c r="AS189" s="117"/>
      <c r="AT189" s="117"/>
      <c r="AU189" s="117">
        <v>0</v>
      </c>
      <c r="AV189" s="117"/>
      <c r="AW189" s="117"/>
      <c r="AX189" s="117"/>
      <c r="AY189" s="117"/>
      <c r="AZ189" s="117">
        <f>IF(ISNUMBER(AP189),AP189,0)+IF(ISNUMBER(AU189),AU189,0)</f>
        <v>0</v>
      </c>
      <c r="BA189" s="117"/>
      <c r="BB189" s="117"/>
      <c r="BC189" s="117"/>
      <c r="BD189" s="117"/>
      <c r="BE189" s="117">
        <v>0</v>
      </c>
      <c r="BF189" s="117"/>
      <c r="BG189" s="117"/>
      <c r="BH189" s="117"/>
      <c r="BI189" s="117"/>
      <c r="BJ189" s="117">
        <v>0</v>
      </c>
      <c r="BK189" s="117"/>
      <c r="BL189" s="117"/>
      <c r="BM189" s="117"/>
      <c r="BN189" s="117"/>
      <c r="BO189" s="117">
        <f>IF(ISNUMBER(BE189),BE189,0)+IF(ISNUMBER(BJ189),BJ189,0)</f>
        <v>0</v>
      </c>
      <c r="BP189" s="117"/>
      <c r="BQ189" s="117"/>
      <c r="BR189" s="117"/>
      <c r="BS189" s="117"/>
    </row>
    <row r="190" spans="1:79" s="99" customFormat="1" ht="51" customHeight="1" x14ac:dyDescent="0.2">
      <c r="A190" s="110">
        <v>4</v>
      </c>
      <c r="B190" s="110"/>
      <c r="C190" s="110"/>
      <c r="D190" s="110"/>
      <c r="E190" s="110"/>
      <c r="F190" s="110"/>
      <c r="G190" s="92" t="s">
        <v>221</v>
      </c>
      <c r="H190" s="93"/>
      <c r="I190" s="93"/>
      <c r="J190" s="93"/>
      <c r="K190" s="93"/>
      <c r="L190" s="93"/>
      <c r="M190" s="93"/>
      <c r="N190" s="93"/>
      <c r="O190" s="93"/>
      <c r="P190" s="93"/>
      <c r="Q190" s="93"/>
      <c r="R190" s="93"/>
      <c r="S190" s="94"/>
      <c r="T190" s="119" t="s">
        <v>219</v>
      </c>
      <c r="U190" s="93"/>
      <c r="V190" s="93"/>
      <c r="W190" s="93"/>
      <c r="X190" s="93"/>
      <c r="Y190" s="93"/>
      <c r="Z190" s="94"/>
      <c r="AA190" s="117">
        <v>132000</v>
      </c>
      <c r="AB190" s="117"/>
      <c r="AC190" s="117"/>
      <c r="AD190" s="117"/>
      <c r="AE190" s="117"/>
      <c r="AF190" s="117">
        <v>0</v>
      </c>
      <c r="AG190" s="117"/>
      <c r="AH190" s="117"/>
      <c r="AI190" s="117"/>
      <c r="AJ190" s="117"/>
      <c r="AK190" s="117">
        <f>IF(ISNUMBER(AA190),AA190,0)+IF(ISNUMBER(AF190),AF190,0)</f>
        <v>132000</v>
      </c>
      <c r="AL190" s="117"/>
      <c r="AM190" s="117"/>
      <c r="AN190" s="117"/>
      <c r="AO190" s="117"/>
      <c r="AP190" s="117">
        <v>132000</v>
      </c>
      <c r="AQ190" s="117"/>
      <c r="AR190" s="117"/>
      <c r="AS190" s="117"/>
      <c r="AT190" s="117"/>
      <c r="AU190" s="117">
        <v>0</v>
      </c>
      <c r="AV190" s="117"/>
      <c r="AW190" s="117"/>
      <c r="AX190" s="117"/>
      <c r="AY190" s="117"/>
      <c r="AZ190" s="117">
        <f>IF(ISNUMBER(AP190),AP190,0)+IF(ISNUMBER(AU190),AU190,0)</f>
        <v>132000</v>
      </c>
      <c r="BA190" s="117"/>
      <c r="BB190" s="117"/>
      <c r="BC190" s="117"/>
      <c r="BD190" s="117"/>
      <c r="BE190" s="117">
        <v>120000</v>
      </c>
      <c r="BF190" s="117"/>
      <c r="BG190" s="117"/>
      <c r="BH190" s="117"/>
      <c r="BI190" s="117"/>
      <c r="BJ190" s="117">
        <v>0</v>
      </c>
      <c r="BK190" s="117"/>
      <c r="BL190" s="117"/>
      <c r="BM190" s="117"/>
      <c r="BN190" s="117"/>
      <c r="BO190" s="117">
        <f>IF(ISNUMBER(BE190),BE190,0)+IF(ISNUMBER(BJ190),BJ190,0)</f>
        <v>120000</v>
      </c>
      <c r="BP190" s="117"/>
      <c r="BQ190" s="117"/>
      <c r="BR190" s="117"/>
      <c r="BS190" s="117"/>
    </row>
    <row r="191" spans="1:79" s="6" customFormat="1" ht="12.75" customHeight="1" x14ac:dyDescent="0.2">
      <c r="A191" s="85"/>
      <c r="B191" s="85"/>
      <c r="C191" s="85"/>
      <c r="D191" s="85"/>
      <c r="E191" s="85"/>
      <c r="F191" s="85"/>
      <c r="G191" s="100" t="s">
        <v>147</v>
      </c>
      <c r="H191" s="101"/>
      <c r="I191" s="101"/>
      <c r="J191" s="101"/>
      <c r="K191" s="101"/>
      <c r="L191" s="101"/>
      <c r="M191" s="101"/>
      <c r="N191" s="101"/>
      <c r="O191" s="101"/>
      <c r="P191" s="101"/>
      <c r="Q191" s="101"/>
      <c r="R191" s="101"/>
      <c r="S191" s="102"/>
      <c r="T191" s="120"/>
      <c r="U191" s="101"/>
      <c r="V191" s="101"/>
      <c r="W191" s="101"/>
      <c r="X191" s="101"/>
      <c r="Y191" s="101"/>
      <c r="Z191" s="102"/>
      <c r="AA191" s="116">
        <v>2237364</v>
      </c>
      <c r="AB191" s="116"/>
      <c r="AC191" s="116"/>
      <c r="AD191" s="116"/>
      <c r="AE191" s="116"/>
      <c r="AF191" s="116">
        <v>0</v>
      </c>
      <c r="AG191" s="116"/>
      <c r="AH191" s="116"/>
      <c r="AI191" s="116"/>
      <c r="AJ191" s="116"/>
      <c r="AK191" s="116">
        <f>IF(ISNUMBER(AA191),AA191,0)+IF(ISNUMBER(AF191),AF191,0)</f>
        <v>2237364</v>
      </c>
      <c r="AL191" s="116"/>
      <c r="AM191" s="116"/>
      <c r="AN191" s="116"/>
      <c r="AO191" s="116"/>
      <c r="AP191" s="116">
        <v>2255200</v>
      </c>
      <c r="AQ191" s="116"/>
      <c r="AR191" s="116"/>
      <c r="AS191" s="116"/>
      <c r="AT191" s="116"/>
      <c r="AU191" s="116">
        <v>0</v>
      </c>
      <c r="AV191" s="116"/>
      <c r="AW191" s="116"/>
      <c r="AX191" s="116"/>
      <c r="AY191" s="116"/>
      <c r="AZ191" s="116">
        <f>IF(ISNUMBER(AP191),AP191,0)+IF(ISNUMBER(AU191),AU191,0)</f>
        <v>2255200</v>
      </c>
      <c r="BA191" s="116"/>
      <c r="BB191" s="116"/>
      <c r="BC191" s="116"/>
      <c r="BD191" s="116"/>
      <c r="BE191" s="116">
        <v>2750000</v>
      </c>
      <c r="BF191" s="116"/>
      <c r="BG191" s="116"/>
      <c r="BH191" s="116"/>
      <c r="BI191" s="116"/>
      <c r="BJ191" s="116">
        <v>0</v>
      </c>
      <c r="BK191" s="116"/>
      <c r="BL191" s="116"/>
      <c r="BM191" s="116"/>
      <c r="BN191" s="116"/>
      <c r="BO191" s="116">
        <f>IF(ISNUMBER(BE191),BE191,0)+IF(ISNUMBER(BJ191),BJ191,0)</f>
        <v>2750000</v>
      </c>
      <c r="BP191" s="116"/>
      <c r="BQ191" s="116"/>
      <c r="BR191" s="116"/>
      <c r="BS191" s="116"/>
    </row>
    <row r="193" spans="1:79" ht="13.5" customHeight="1" x14ac:dyDescent="0.2">
      <c r="A193" s="29" t="s">
        <v>268</v>
      </c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</row>
    <row r="194" spans="1:79" ht="15" customHeight="1" x14ac:dyDescent="0.2">
      <c r="A194" s="44" t="s">
        <v>235</v>
      </c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44"/>
      <c r="AD194" s="44"/>
      <c r="AE194" s="44"/>
      <c r="AF194" s="44"/>
      <c r="AG194" s="44"/>
      <c r="AH194" s="44"/>
      <c r="AI194" s="44"/>
      <c r="AJ194" s="44"/>
      <c r="AK194" s="44"/>
      <c r="AL194" s="44"/>
      <c r="AM194" s="44"/>
      <c r="AN194" s="44"/>
      <c r="AO194" s="44"/>
      <c r="AP194" s="44"/>
      <c r="AQ194" s="44"/>
      <c r="AR194" s="44"/>
      <c r="AS194" s="44"/>
      <c r="AT194" s="44"/>
      <c r="AU194" s="44"/>
      <c r="AV194" s="44"/>
      <c r="AW194" s="44"/>
      <c r="AX194" s="44"/>
      <c r="AY194" s="44"/>
      <c r="AZ194" s="44"/>
      <c r="BA194" s="44"/>
      <c r="BB194" s="44"/>
      <c r="BC194" s="44"/>
      <c r="BD194" s="44"/>
    </row>
    <row r="195" spans="1:79" ht="15" customHeight="1" x14ac:dyDescent="0.2">
      <c r="A195" s="27" t="s">
        <v>6</v>
      </c>
      <c r="B195" s="27"/>
      <c r="C195" s="27"/>
      <c r="D195" s="27"/>
      <c r="E195" s="27"/>
      <c r="F195" s="27"/>
      <c r="G195" s="27" t="s">
        <v>126</v>
      </c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 t="s">
        <v>13</v>
      </c>
      <c r="U195" s="27"/>
      <c r="V195" s="27"/>
      <c r="W195" s="27"/>
      <c r="X195" s="27"/>
      <c r="Y195" s="27"/>
      <c r="Z195" s="27"/>
      <c r="AA195" s="36" t="s">
        <v>257</v>
      </c>
      <c r="AB195" s="76"/>
      <c r="AC195" s="76"/>
      <c r="AD195" s="76"/>
      <c r="AE195" s="76"/>
      <c r="AF195" s="76"/>
      <c r="AG195" s="76"/>
      <c r="AH195" s="76"/>
      <c r="AI195" s="76"/>
      <c r="AJ195" s="76"/>
      <c r="AK195" s="76"/>
      <c r="AL195" s="76"/>
      <c r="AM195" s="76"/>
      <c r="AN195" s="76"/>
      <c r="AO195" s="77"/>
      <c r="AP195" s="36" t="s">
        <v>262</v>
      </c>
      <c r="AQ195" s="37"/>
      <c r="AR195" s="37"/>
      <c r="AS195" s="37"/>
      <c r="AT195" s="37"/>
      <c r="AU195" s="37"/>
      <c r="AV195" s="37"/>
      <c r="AW195" s="37"/>
      <c r="AX195" s="37"/>
      <c r="AY195" s="37"/>
      <c r="AZ195" s="37"/>
      <c r="BA195" s="37"/>
      <c r="BB195" s="37"/>
      <c r="BC195" s="37"/>
      <c r="BD195" s="38"/>
    </row>
    <row r="196" spans="1:79" ht="32.1" customHeight="1" x14ac:dyDescent="0.2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 t="s">
        <v>4</v>
      </c>
      <c r="AB196" s="27"/>
      <c r="AC196" s="27"/>
      <c r="AD196" s="27"/>
      <c r="AE196" s="27"/>
      <c r="AF196" s="27" t="s">
        <v>3</v>
      </c>
      <c r="AG196" s="27"/>
      <c r="AH196" s="27"/>
      <c r="AI196" s="27"/>
      <c r="AJ196" s="27"/>
      <c r="AK196" s="27" t="s">
        <v>89</v>
      </c>
      <c r="AL196" s="27"/>
      <c r="AM196" s="27"/>
      <c r="AN196" s="27"/>
      <c r="AO196" s="27"/>
      <c r="AP196" s="27" t="s">
        <v>4</v>
      </c>
      <c r="AQ196" s="27"/>
      <c r="AR196" s="27"/>
      <c r="AS196" s="27"/>
      <c r="AT196" s="27"/>
      <c r="AU196" s="27" t="s">
        <v>3</v>
      </c>
      <c r="AV196" s="27"/>
      <c r="AW196" s="27"/>
      <c r="AX196" s="27"/>
      <c r="AY196" s="27"/>
      <c r="AZ196" s="27" t="s">
        <v>96</v>
      </c>
      <c r="BA196" s="27"/>
      <c r="BB196" s="27"/>
      <c r="BC196" s="27"/>
      <c r="BD196" s="27"/>
    </row>
    <row r="197" spans="1:79" ht="15" customHeight="1" x14ac:dyDescent="0.2">
      <c r="A197" s="27">
        <v>1</v>
      </c>
      <c r="B197" s="27"/>
      <c r="C197" s="27"/>
      <c r="D197" s="27"/>
      <c r="E197" s="27"/>
      <c r="F197" s="27"/>
      <c r="G197" s="27">
        <v>2</v>
      </c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>
        <v>3</v>
      </c>
      <c r="U197" s="27"/>
      <c r="V197" s="27"/>
      <c r="W197" s="27"/>
      <c r="X197" s="27"/>
      <c r="Y197" s="27"/>
      <c r="Z197" s="27"/>
      <c r="AA197" s="27">
        <v>4</v>
      </c>
      <c r="AB197" s="27"/>
      <c r="AC197" s="27"/>
      <c r="AD197" s="27"/>
      <c r="AE197" s="27"/>
      <c r="AF197" s="27">
        <v>5</v>
      </c>
      <c r="AG197" s="27"/>
      <c r="AH197" s="27"/>
      <c r="AI197" s="27"/>
      <c r="AJ197" s="27"/>
      <c r="AK197" s="27">
        <v>6</v>
      </c>
      <c r="AL197" s="27"/>
      <c r="AM197" s="27"/>
      <c r="AN197" s="27"/>
      <c r="AO197" s="27"/>
      <c r="AP197" s="27">
        <v>7</v>
      </c>
      <c r="AQ197" s="27"/>
      <c r="AR197" s="27"/>
      <c r="AS197" s="27"/>
      <c r="AT197" s="27"/>
      <c r="AU197" s="27">
        <v>8</v>
      </c>
      <c r="AV197" s="27"/>
      <c r="AW197" s="27"/>
      <c r="AX197" s="27"/>
      <c r="AY197" s="27"/>
      <c r="AZ197" s="27">
        <v>9</v>
      </c>
      <c r="BA197" s="27"/>
      <c r="BB197" s="27"/>
      <c r="BC197" s="27"/>
      <c r="BD197" s="27"/>
    </row>
    <row r="198" spans="1:79" s="1" customFormat="1" ht="12" hidden="1" customHeight="1" x14ac:dyDescent="0.2">
      <c r="A198" s="26" t="s">
        <v>69</v>
      </c>
      <c r="B198" s="26"/>
      <c r="C198" s="26"/>
      <c r="D198" s="26"/>
      <c r="E198" s="26"/>
      <c r="F198" s="26"/>
      <c r="G198" s="61" t="s">
        <v>57</v>
      </c>
      <c r="H198" s="61"/>
      <c r="I198" s="61"/>
      <c r="J198" s="61"/>
      <c r="K198" s="61"/>
      <c r="L198" s="61"/>
      <c r="M198" s="61"/>
      <c r="N198" s="61"/>
      <c r="O198" s="61"/>
      <c r="P198" s="61"/>
      <c r="Q198" s="61"/>
      <c r="R198" s="61"/>
      <c r="S198" s="61"/>
      <c r="T198" s="61" t="s">
        <v>79</v>
      </c>
      <c r="U198" s="61"/>
      <c r="V198" s="61"/>
      <c r="W198" s="61"/>
      <c r="X198" s="61"/>
      <c r="Y198" s="61"/>
      <c r="Z198" s="61"/>
      <c r="AA198" s="30" t="s">
        <v>60</v>
      </c>
      <c r="AB198" s="30"/>
      <c r="AC198" s="30"/>
      <c r="AD198" s="30"/>
      <c r="AE198" s="30"/>
      <c r="AF198" s="30" t="s">
        <v>61</v>
      </c>
      <c r="AG198" s="30"/>
      <c r="AH198" s="30"/>
      <c r="AI198" s="30"/>
      <c r="AJ198" s="30"/>
      <c r="AK198" s="50" t="s">
        <v>122</v>
      </c>
      <c r="AL198" s="50"/>
      <c r="AM198" s="50"/>
      <c r="AN198" s="50"/>
      <c r="AO198" s="50"/>
      <c r="AP198" s="30" t="s">
        <v>62</v>
      </c>
      <c r="AQ198" s="30"/>
      <c r="AR198" s="30"/>
      <c r="AS198" s="30"/>
      <c r="AT198" s="30"/>
      <c r="AU198" s="30" t="s">
        <v>63</v>
      </c>
      <c r="AV198" s="30"/>
      <c r="AW198" s="30"/>
      <c r="AX198" s="30"/>
      <c r="AY198" s="30"/>
      <c r="AZ198" s="50" t="s">
        <v>122</v>
      </c>
      <c r="BA198" s="50"/>
      <c r="BB198" s="50"/>
      <c r="BC198" s="50"/>
      <c r="BD198" s="50"/>
      <c r="CA198" s="1" t="s">
        <v>46</v>
      </c>
    </row>
    <row r="199" spans="1:79" s="99" customFormat="1" ht="38.25" customHeight="1" x14ac:dyDescent="0.2">
      <c r="A199" s="110">
        <v>1</v>
      </c>
      <c r="B199" s="110"/>
      <c r="C199" s="110"/>
      <c r="D199" s="110"/>
      <c r="E199" s="110"/>
      <c r="F199" s="110"/>
      <c r="G199" s="92" t="s">
        <v>217</v>
      </c>
      <c r="H199" s="93"/>
      <c r="I199" s="93"/>
      <c r="J199" s="93"/>
      <c r="K199" s="93"/>
      <c r="L199" s="93"/>
      <c r="M199" s="93"/>
      <c r="N199" s="93"/>
      <c r="O199" s="93"/>
      <c r="P199" s="93"/>
      <c r="Q199" s="93"/>
      <c r="R199" s="93"/>
      <c r="S199" s="94"/>
      <c r="T199" s="118"/>
      <c r="U199" s="118"/>
      <c r="V199" s="118"/>
      <c r="W199" s="118"/>
      <c r="X199" s="118"/>
      <c r="Y199" s="118"/>
      <c r="Z199" s="118"/>
      <c r="AA199" s="117">
        <v>100000</v>
      </c>
      <c r="AB199" s="117"/>
      <c r="AC199" s="117"/>
      <c r="AD199" s="117"/>
      <c r="AE199" s="117"/>
      <c r="AF199" s="117">
        <v>0</v>
      </c>
      <c r="AG199" s="117"/>
      <c r="AH199" s="117"/>
      <c r="AI199" s="117"/>
      <c r="AJ199" s="117"/>
      <c r="AK199" s="117">
        <f>IF(ISNUMBER(AA199),AA199,0)+IF(ISNUMBER(AF199),AF199,0)</f>
        <v>100000</v>
      </c>
      <c r="AL199" s="117"/>
      <c r="AM199" s="117"/>
      <c r="AN199" s="117"/>
      <c r="AO199" s="117"/>
      <c r="AP199" s="117">
        <v>100000</v>
      </c>
      <c r="AQ199" s="117"/>
      <c r="AR199" s="117"/>
      <c r="AS199" s="117"/>
      <c r="AT199" s="117"/>
      <c r="AU199" s="117">
        <v>0</v>
      </c>
      <c r="AV199" s="117"/>
      <c r="AW199" s="117"/>
      <c r="AX199" s="117"/>
      <c r="AY199" s="117"/>
      <c r="AZ199" s="117">
        <f>IF(ISNUMBER(AP199),AP199,0)+IF(ISNUMBER(AU199),AU199,0)</f>
        <v>100000</v>
      </c>
      <c r="BA199" s="117"/>
      <c r="BB199" s="117"/>
      <c r="BC199" s="117"/>
      <c r="BD199" s="117"/>
      <c r="CA199" s="99" t="s">
        <v>47</v>
      </c>
    </row>
    <row r="200" spans="1:79" s="99" customFormat="1" ht="12.75" customHeight="1" x14ac:dyDescent="0.2">
      <c r="A200" s="110">
        <v>2</v>
      </c>
      <c r="B200" s="110"/>
      <c r="C200" s="110"/>
      <c r="D200" s="110"/>
      <c r="E200" s="110"/>
      <c r="F200" s="110"/>
      <c r="G200" s="92" t="s">
        <v>218</v>
      </c>
      <c r="H200" s="93"/>
      <c r="I200" s="93"/>
      <c r="J200" s="93"/>
      <c r="K200" s="93"/>
      <c r="L200" s="93"/>
      <c r="M200" s="93"/>
      <c r="N200" s="93"/>
      <c r="O200" s="93"/>
      <c r="P200" s="93"/>
      <c r="Q200" s="93"/>
      <c r="R200" s="93"/>
      <c r="S200" s="94"/>
      <c r="T200" s="119" t="s">
        <v>219</v>
      </c>
      <c r="U200" s="93"/>
      <c r="V200" s="93"/>
      <c r="W200" s="93"/>
      <c r="X200" s="93"/>
      <c r="Y200" s="93"/>
      <c r="Z200" s="94"/>
      <c r="AA200" s="117">
        <v>6646900</v>
      </c>
      <c r="AB200" s="117"/>
      <c r="AC200" s="117"/>
      <c r="AD200" s="117"/>
      <c r="AE200" s="117"/>
      <c r="AF200" s="117">
        <v>0</v>
      </c>
      <c r="AG200" s="117"/>
      <c r="AH200" s="117"/>
      <c r="AI200" s="117"/>
      <c r="AJ200" s="117"/>
      <c r="AK200" s="117">
        <f>IF(ISNUMBER(AA200),AA200,0)+IF(ISNUMBER(AF200),AF200,0)</f>
        <v>6646900</v>
      </c>
      <c r="AL200" s="117"/>
      <c r="AM200" s="117"/>
      <c r="AN200" s="117"/>
      <c r="AO200" s="117"/>
      <c r="AP200" s="117">
        <v>6496900</v>
      </c>
      <c r="AQ200" s="117"/>
      <c r="AR200" s="117"/>
      <c r="AS200" s="117"/>
      <c r="AT200" s="117"/>
      <c r="AU200" s="117">
        <v>0</v>
      </c>
      <c r="AV200" s="117"/>
      <c r="AW200" s="117"/>
      <c r="AX200" s="117"/>
      <c r="AY200" s="117"/>
      <c r="AZ200" s="117">
        <f>IF(ISNUMBER(AP200),AP200,0)+IF(ISNUMBER(AU200),AU200,0)</f>
        <v>6496900</v>
      </c>
      <c r="BA200" s="117"/>
      <c r="BB200" s="117"/>
      <c r="BC200" s="117"/>
      <c r="BD200" s="117"/>
    </row>
    <row r="201" spans="1:79" s="99" customFormat="1" ht="38.25" customHeight="1" x14ac:dyDescent="0.2">
      <c r="A201" s="110">
        <v>3</v>
      </c>
      <c r="B201" s="110"/>
      <c r="C201" s="110"/>
      <c r="D201" s="110"/>
      <c r="E201" s="110"/>
      <c r="F201" s="110"/>
      <c r="G201" s="92" t="s">
        <v>220</v>
      </c>
      <c r="H201" s="93"/>
      <c r="I201" s="93"/>
      <c r="J201" s="93"/>
      <c r="K201" s="93"/>
      <c r="L201" s="93"/>
      <c r="M201" s="93"/>
      <c r="N201" s="93"/>
      <c r="O201" s="93"/>
      <c r="P201" s="93"/>
      <c r="Q201" s="93"/>
      <c r="R201" s="93"/>
      <c r="S201" s="94"/>
      <c r="T201" s="119" t="s">
        <v>219</v>
      </c>
      <c r="U201" s="93"/>
      <c r="V201" s="93"/>
      <c r="W201" s="93"/>
      <c r="X201" s="93"/>
      <c r="Y201" s="93"/>
      <c r="Z201" s="94"/>
      <c r="AA201" s="117">
        <v>0</v>
      </c>
      <c r="AB201" s="117"/>
      <c r="AC201" s="117"/>
      <c r="AD201" s="117"/>
      <c r="AE201" s="117"/>
      <c r="AF201" s="117">
        <v>0</v>
      </c>
      <c r="AG201" s="117"/>
      <c r="AH201" s="117"/>
      <c r="AI201" s="117"/>
      <c r="AJ201" s="117"/>
      <c r="AK201" s="117">
        <f>IF(ISNUMBER(AA201),AA201,0)+IF(ISNUMBER(AF201),AF201,0)</f>
        <v>0</v>
      </c>
      <c r="AL201" s="117"/>
      <c r="AM201" s="117"/>
      <c r="AN201" s="117"/>
      <c r="AO201" s="117"/>
      <c r="AP201" s="117">
        <v>0</v>
      </c>
      <c r="AQ201" s="117"/>
      <c r="AR201" s="117"/>
      <c r="AS201" s="117"/>
      <c r="AT201" s="117"/>
      <c r="AU201" s="117">
        <v>0</v>
      </c>
      <c r="AV201" s="117"/>
      <c r="AW201" s="117"/>
      <c r="AX201" s="117"/>
      <c r="AY201" s="117"/>
      <c r="AZ201" s="117">
        <f>IF(ISNUMBER(AP201),AP201,0)+IF(ISNUMBER(AU201),AU201,0)</f>
        <v>0</v>
      </c>
      <c r="BA201" s="117"/>
      <c r="BB201" s="117"/>
      <c r="BC201" s="117"/>
      <c r="BD201" s="117"/>
    </row>
    <row r="202" spans="1:79" s="99" customFormat="1" ht="51" customHeight="1" x14ac:dyDescent="0.2">
      <c r="A202" s="110">
        <v>4</v>
      </c>
      <c r="B202" s="110"/>
      <c r="C202" s="110"/>
      <c r="D202" s="110"/>
      <c r="E202" s="110"/>
      <c r="F202" s="110"/>
      <c r="G202" s="92" t="s">
        <v>221</v>
      </c>
      <c r="H202" s="93"/>
      <c r="I202" s="93"/>
      <c r="J202" s="93"/>
      <c r="K202" s="93"/>
      <c r="L202" s="93"/>
      <c r="M202" s="93"/>
      <c r="N202" s="93"/>
      <c r="O202" s="93"/>
      <c r="P202" s="93"/>
      <c r="Q202" s="93"/>
      <c r="R202" s="93"/>
      <c r="S202" s="94"/>
      <c r="T202" s="119" t="s">
        <v>219</v>
      </c>
      <c r="U202" s="93"/>
      <c r="V202" s="93"/>
      <c r="W202" s="93"/>
      <c r="X202" s="93"/>
      <c r="Y202" s="93"/>
      <c r="Z202" s="94"/>
      <c r="AA202" s="117">
        <v>120000</v>
      </c>
      <c r="AB202" s="117"/>
      <c r="AC202" s="117"/>
      <c r="AD202" s="117"/>
      <c r="AE202" s="117"/>
      <c r="AF202" s="117">
        <v>0</v>
      </c>
      <c r="AG202" s="117"/>
      <c r="AH202" s="117"/>
      <c r="AI202" s="117"/>
      <c r="AJ202" s="117"/>
      <c r="AK202" s="117">
        <f>IF(ISNUMBER(AA202),AA202,0)+IF(ISNUMBER(AF202),AF202,0)</f>
        <v>120000</v>
      </c>
      <c r="AL202" s="117"/>
      <c r="AM202" s="117"/>
      <c r="AN202" s="117"/>
      <c r="AO202" s="117"/>
      <c r="AP202" s="117">
        <v>120000</v>
      </c>
      <c r="AQ202" s="117"/>
      <c r="AR202" s="117"/>
      <c r="AS202" s="117"/>
      <c r="AT202" s="117"/>
      <c r="AU202" s="117">
        <v>0</v>
      </c>
      <c r="AV202" s="117"/>
      <c r="AW202" s="117"/>
      <c r="AX202" s="117"/>
      <c r="AY202" s="117"/>
      <c r="AZ202" s="117">
        <f>IF(ISNUMBER(AP202),AP202,0)+IF(ISNUMBER(AU202),AU202,0)</f>
        <v>120000</v>
      </c>
      <c r="BA202" s="117"/>
      <c r="BB202" s="117"/>
      <c r="BC202" s="117"/>
      <c r="BD202" s="117"/>
    </row>
    <row r="203" spans="1:79" s="6" customFormat="1" x14ac:dyDescent="0.2">
      <c r="A203" s="85"/>
      <c r="B203" s="85"/>
      <c r="C203" s="85"/>
      <c r="D203" s="85"/>
      <c r="E203" s="85"/>
      <c r="F203" s="85"/>
      <c r="G203" s="100" t="s">
        <v>147</v>
      </c>
      <c r="H203" s="101"/>
      <c r="I203" s="101"/>
      <c r="J203" s="101"/>
      <c r="K203" s="101"/>
      <c r="L203" s="101"/>
      <c r="M203" s="101"/>
      <c r="N203" s="101"/>
      <c r="O203" s="101"/>
      <c r="P203" s="101"/>
      <c r="Q203" s="101"/>
      <c r="R203" s="101"/>
      <c r="S203" s="102"/>
      <c r="T203" s="120"/>
      <c r="U203" s="101"/>
      <c r="V203" s="101"/>
      <c r="W203" s="101"/>
      <c r="X203" s="101"/>
      <c r="Y203" s="101"/>
      <c r="Z203" s="102"/>
      <c r="AA203" s="116">
        <v>6866900</v>
      </c>
      <c r="AB203" s="116"/>
      <c r="AC203" s="116"/>
      <c r="AD203" s="116"/>
      <c r="AE203" s="116"/>
      <c r="AF203" s="116">
        <v>0</v>
      </c>
      <c r="AG203" s="116"/>
      <c r="AH203" s="116"/>
      <c r="AI203" s="116"/>
      <c r="AJ203" s="116"/>
      <c r="AK203" s="116">
        <f>IF(ISNUMBER(AA203),AA203,0)+IF(ISNUMBER(AF203),AF203,0)</f>
        <v>6866900</v>
      </c>
      <c r="AL203" s="116"/>
      <c r="AM203" s="116"/>
      <c r="AN203" s="116"/>
      <c r="AO203" s="116"/>
      <c r="AP203" s="116">
        <v>6716900</v>
      </c>
      <c r="AQ203" s="116"/>
      <c r="AR203" s="116"/>
      <c r="AS203" s="116"/>
      <c r="AT203" s="116"/>
      <c r="AU203" s="116">
        <v>0</v>
      </c>
      <c r="AV203" s="116"/>
      <c r="AW203" s="116"/>
      <c r="AX203" s="116"/>
      <c r="AY203" s="116"/>
      <c r="AZ203" s="116">
        <f>IF(ISNUMBER(AP203),AP203,0)+IF(ISNUMBER(AU203),AU203,0)</f>
        <v>6716900</v>
      </c>
      <c r="BA203" s="116"/>
      <c r="BB203" s="116"/>
      <c r="BC203" s="116"/>
      <c r="BD203" s="116"/>
    </row>
    <row r="206" spans="1:79" ht="14.25" customHeight="1" x14ac:dyDescent="0.2">
      <c r="A206" s="29" t="s">
        <v>269</v>
      </c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</row>
    <row r="207" spans="1:79" ht="15" customHeight="1" x14ac:dyDescent="0.2">
      <c r="A207" s="44" t="s">
        <v>235</v>
      </c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  <c r="AA207" s="75"/>
      <c r="AB207" s="75"/>
      <c r="AC207" s="75"/>
      <c r="AD207" s="75"/>
      <c r="AE207" s="75"/>
      <c r="AF207" s="75"/>
      <c r="AG207" s="75"/>
      <c r="AH207" s="75"/>
      <c r="AI207" s="75"/>
      <c r="AJ207" s="75"/>
      <c r="AK207" s="75"/>
      <c r="AL207" s="75"/>
      <c r="AM207" s="75"/>
      <c r="AN207" s="75"/>
      <c r="AO207" s="75"/>
      <c r="AP207" s="75"/>
      <c r="AQ207" s="75"/>
      <c r="AR207" s="75"/>
      <c r="AS207" s="75"/>
      <c r="AT207" s="75"/>
      <c r="AU207" s="75"/>
      <c r="AV207" s="75"/>
      <c r="AW207" s="75"/>
      <c r="AX207" s="75"/>
      <c r="AY207" s="75"/>
      <c r="AZ207" s="75"/>
      <c r="BA207" s="75"/>
      <c r="BB207" s="75"/>
      <c r="BC207" s="75"/>
      <c r="BD207" s="75"/>
      <c r="BE207" s="75"/>
      <c r="BF207" s="75"/>
      <c r="BG207" s="75"/>
      <c r="BH207" s="75"/>
      <c r="BI207" s="75"/>
      <c r="BJ207" s="75"/>
      <c r="BK207" s="75"/>
      <c r="BL207" s="75"/>
      <c r="BM207" s="75"/>
    </row>
    <row r="208" spans="1:79" ht="23.1" customHeight="1" x14ac:dyDescent="0.2">
      <c r="A208" s="27" t="s">
        <v>128</v>
      </c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54" t="s">
        <v>129</v>
      </c>
      <c r="O208" s="55"/>
      <c r="P208" s="55"/>
      <c r="Q208" s="55"/>
      <c r="R208" s="55"/>
      <c r="S208" s="55"/>
      <c r="T208" s="55"/>
      <c r="U208" s="56"/>
      <c r="V208" s="54" t="s">
        <v>130</v>
      </c>
      <c r="W208" s="55"/>
      <c r="X208" s="55"/>
      <c r="Y208" s="55"/>
      <c r="Z208" s="56"/>
      <c r="AA208" s="27" t="s">
        <v>236</v>
      </c>
      <c r="AB208" s="27"/>
      <c r="AC208" s="27"/>
      <c r="AD208" s="27"/>
      <c r="AE208" s="27"/>
      <c r="AF208" s="27"/>
      <c r="AG208" s="27"/>
      <c r="AH208" s="27"/>
      <c r="AI208" s="27"/>
      <c r="AJ208" s="27" t="s">
        <v>239</v>
      </c>
      <c r="AK208" s="27"/>
      <c r="AL208" s="27"/>
      <c r="AM208" s="27"/>
      <c r="AN208" s="27"/>
      <c r="AO208" s="27"/>
      <c r="AP208" s="27"/>
      <c r="AQ208" s="27"/>
      <c r="AR208" s="27"/>
      <c r="AS208" s="27" t="s">
        <v>246</v>
      </c>
      <c r="AT208" s="27"/>
      <c r="AU208" s="27"/>
      <c r="AV208" s="27"/>
      <c r="AW208" s="27"/>
      <c r="AX208" s="27"/>
      <c r="AY208" s="27"/>
      <c r="AZ208" s="27"/>
      <c r="BA208" s="27"/>
      <c r="BB208" s="27" t="s">
        <v>257</v>
      </c>
      <c r="BC208" s="27"/>
      <c r="BD208" s="27"/>
      <c r="BE208" s="27"/>
      <c r="BF208" s="27"/>
      <c r="BG208" s="27"/>
      <c r="BH208" s="27"/>
      <c r="BI208" s="27"/>
      <c r="BJ208" s="27"/>
      <c r="BK208" s="27" t="s">
        <v>262</v>
      </c>
      <c r="BL208" s="27"/>
      <c r="BM208" s="27"/>
      <c r="BN208" s="27"/>
      <c r="BO208" s="27"/>
      <c r="BP208" s="27"/>
      <c r="BQ208" s="27"/>
      <c r="BR208" s="27"/>
      <c r="BS208" s="27"/>
    </row>
    <row r="209" spans="1:79" ht="95.25" customHeight="1" x14ac:dyDescent="0.2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57"/>
      <c r="O209" s="58"/>
      <c r="P209" s="58"/>
      <c r="Q209" s="58"/>
      <c r="R209" s="58"/>
      <c r="S209" s="58"/>
      <c r="T209" s="58"/>
      <c r="U209" s="59"/>
      <c r="V209" s="57"/>
      <c r="W209" s="58"/>
      <c r="X209" s="58"/>
      <c r="Y209" s="58"/>
      <c r="Z209" s="59"/>
      <c r="AA209" s="74" t="s">
        <v>133</v>
      </c>
      <c r="AB209" s="74"/>
      <c r="AC209" s="74"/>
      <c r="AD209" s="74"/>
      <c r="AE209" s="74"/>
      <c r="AF209" s="74" t="s">
        <v>134</v>
      </c>
      <c r="AG209" s="74"/>
      <c r="AH209" s="74"/>
      <c r="AI209" s="74"/>
      <c r="AJ209" s="74" t="s">
        <v>133</v>
      </c>
      <c r="AK209" s="74"/>
      <c r="AL209" s="74"/>
      <c r="AM209" s="74"/>
      <c r="AN209" s="74"/>
      <c r="AO209" s="74" t="s">
        <v>134</v>
      </c>
      <c r="AP209" s="74"/>
      <c r="AQ209" s="74"/>
      <c r="AR209" s="74"/>
      <c r="AS209" s="74" t="s">
        <v>133</v>
      </c>
      <c r="AT209" s="74"/>
      <c r="AU209" s="74"/>
      <c r="AV209" s="74"/>
      <c r="AW209" s="74"/>
      <c r="AX209" s="74" t="s">
        <v>134</v>
      </c>
      <c r="AY209" s="74"/>
      <c r="AZ209" s="74"/>
      <c r="BA209" s="74"/>
      <c r="BB209" s="74" t="s">
        <v>133</v>
      </c>
      <c r="BC209" s="74"/>
      <c r="BD209" s="74"/>
      <c r="BE209" s="74"/>
      <c r="BF209" s="74"/>
      <c r="BG209" s="74" t="s">
        <v>134</v>
      </c>
      <c r="BH209" s="74"/>
      <c r="BI209" s="74"/>
      <c r="BJ209" s="74"/>
      <c r="BK209" s="74" t="s">
        <v>133</v>
      </c>
      <c r="BL209" s="74"/>
      <c r="BM209" s="74"/>
      <c r="BN209" s="74"/>
      <c r="BO209" s="74"/>
      <c r="BP209" s="74" t="s">
        <v>134</v>
      </c>
      <c r="BQ209" s="74"/>
      <c r="BR209" s="74"/>
      <c r="BS209" s="74"/>
    </row>
    <row r="210" spans="1:79" ht="15" customHeight="1" x14ac:dyDescent="0.2">
      <c r="A210" s="27">
        <v>1</v>
      </c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36">
        <v>2</v>
      </c>
      <c r="O210" s="37"/>
      <c r="P210" s="37"/>
      <c r="Q210" s="37"/>
      <c r="R210" s="37"/>
      <c r="S210" s="37"/>
      <c r="T210" s="37"/>
      <c r="U210" s="38"/>
      <c r="V210" s="27">
        <v>3</v>
      </c>
      <c r="W210" s="27"/>
      <c r="X210" s="27"/>
      <c r="Y210" s="27"/>
      <c r="Z210" s="27"/>
      <c r="AA210" s="27">
        <v>4</v>
      </c>
      <c r="AB210" s="27"/>
      <c r="AC210" s="27"/>
      <c r="AD210" s="27"/>
      <c r="AE210" s="27"/>
      <c r="AF210" s="27">
        <v>5</v>
      </c>
      <c r="AG210" s="27"/>
      <c r="AH210" s="27"/>
      <c r="AI210" s="27"/>
      <c r="AJ210" s="27">
        <v>6</v>
      </c>
      <c r="AK210" s="27"/>
      <c r="AL210" s="27"/>
      <c r="AM210" s="27"/>
      <c r="AN210" s="27"/>
      <c r="AO210" s="27">
        <v>7</v>
      </c>
      <c r="AP210" s="27"/>
      <c r="AQ210" s="27"/>
      <c r="AR210" s="27"/>
      <c r="AS210" s="27">
        <v>8</v>
      </c>
      <c r="AT210" s="27"/>
      <c r="AU210" s="27"/>
      <c r="AV210" s="27"/>
      <c r="AW210" s="27"/>
      <c r="AX210" s="27">
        <v>9</v>
      </c>
      <c r="AY210" s="27"/>
      <c r="AZ210" s="27"/>
      <c r="BA210" s="27"/>
      <c r="BB210" s="27">
        <v>10</v>
      </c>
      <c r="BC210" s="27"/>
      <c r="BD210" s="27"/>
      <c r="BE210" s="27"/>
      <c r="BF210" s="27"/>
      <c r="BG210" s="27">
        <v>11</v>
      </c>
      <c r="BH210" s="27"/>
      <c r="BI210" s="27"/>
      <c r="BJ210" s="27"/>
      <c r="BK210" s="27">
        <v>12</v>
      </c>
      <c r="BL210" s="27"/>
      <c r="BM210" s="27"/>
      <c r="BN210" s="27"/>
      <c r="BO210" s="27"/>
      <c r="BP210" s="27">
        <v>13</v>
      </c>
      <c r="BQ210" s="27"/>
      <c r="BR210" s="27"/>
      <c r="BS210" s="27"/>
    </row>
    <row r="211" spans="1:79" s="1" customFormat="1" ht="12" hidden="1" customHeight="1" x14ac:dyDescent="0.2">
      <c r="A211" s="61" t="s">
        <v>146</v>
      </c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26" t="s">
        <v>131</v>
      </c>
      <c r="O211" s="26"/>
      <c r="P211" s="26"/>
      <c r="Q211" s="26"/>
      <c r="R211" s="26"/>
      <c r="S211" s="26"/>
      <c r="T211" s="26"/>
      <c r="U211" s="26"/>
      <c r="V211" s="26" t="s">
        <v>132</v>
      </c>
      <c r="W211" s="26"/>
      <c r="X211" s="26"/>
      <c r="Y211" s="26"/>
      <c r="Z211" s="26"/>
      <c r="AA211" s="30" t="s">
        <v>65</v>
      </c>
      <c r="AB211" s="30"/>
      <c r="AC211" s="30"/>
      <c r="AD211" s="30"/>
      <c r="AE211" s="30"/>
      <c r="AF211" s="30" t="s">
        <v>66</v>
      </c>
      <c r="AG211" s="30"/>
      <c r="AH211" s="30"/>
      <c r="AI211" s="30"/>
      <c r="AJ211" s="30" t="s">
        <v>67</v>
      </c>
      <c r="AK211" s="30"/>
      <c r="AL211" s="30"/>
      <c r="AM211" s="30"/>
      <c r="AN211" s="30"/>
      <c r="AO211" s="30" t="s">
        <v>68</v>
      </c>
      <c r="AP211" s="30"/>
      <c r="AQ211" s="30"/>
      <c r="AR211" s="30"/>
      <c r="AS211" s="30" t="s">
        <v>58</v>
      </c>
      <c r="AT211" s="30"/>
      <c r="AU211" s="30"/>
      <c r="AV211" s="30"/>
      <c r="AW211" s="30"/>
      <c r="AX211" s="30" t="s">
        <v>59</v>
      </c>
      <c r="AY211" s="30"/>
      <c r="AZ211" s="30"/>
      <c r="BA211" s="30"/>
      <c r="BB211" s="30" t="s">
        <v>60</v>
      </c>
      <c r="BC211" s="30"/>
      <c r="BD211" s="30"/>
      <c r="BE211" s="30"/>
      <c r="BF211" s="30"/>
      <c r="BG211" s="30" t="s">
        <v>61</v>
      </c>
      <c r="BH211" s="30"/>
      <c r="BI211" s="30"/>
      <c r="BJ211" s="30"/>
      <c r="BK211" s="30" t="s">
        <v>62</v>
      </c>
      <c r="BL211" s="30"/>
      <c r="BM211" s="30"/>
      <c r="BN211" s="30"/>
      <c r="BO211" s="30"/>
      <c r="BP211" s="30" t="s">
        <v>63</v>
      </c>
      <c r="BQ211" s="30"/>
      <c r="BR211" s="30"/>
      <c r="BS211" s="30"/>
      <c r="CA211" s="1" t="s">
        <v>48</v>
      </c>
    </row>
    <row r="212" spans="1:79" s="6" customFormat="1" ht="12.75" customHeight="1" x14ac:dyDescent="0.2">
      <c r="A212" s="121" t="s">
        <v>147</v>
      </c>
      <c r="B212" s="121"/>
      <c r="C212" s="121"/>
      <c r="D212" s="121"/>
      <c r="E212" s="121"/>
      <c r="F212" s="121"/>
      <c r="G212" s="121"/>
      <c r="H212" s="121"/>
      <c r="I212" s="121"/>
      <c r="J212" s="121"/>
      <c r="K212" s="121"/>
      <c r="L212" s="121"/>
      <c r="M212" s="121"/>
      <c r="N212" s="86"/>
      <c r="O212" s="87"/>
      <c r="P212" s="87"/>
      <c r="Q212" s="87"/>
      <c r="R212" s="87"/>
      <c r="S212" s="87"/>
      <c r="T212" s="87"/>
      <c r="U212" s="88"/>
      <c r="V212" s="122"/>
      <c r="W212" s="122"/>
      <c r="X212" s="122"/>
      <c r="Y212" s="122"/>
      <c r="Z212" s="122"/>
      <c r="AA212" s="122"/>
      <c r="AB212" s="122"/>
      <c r="AC212" s="122"/>
      <c r="AD212" s="122"/>
      <c r="AE212" s="122"/>
      <c r="AF212" s="122"/>
      <c r="AG212" s="122"/>
      <c r="AH212" s="122"/>
      <c r="AI212" s="122"/>
      <c r="AJ212" s="122"/>
      <c r="AK212" s="122"/>
      <c r="AL212" s="122"/>
      <c r="AM212" s="122"/>
      <c r="AN212" s="122"/>
      <c r="AO212" s="122"/>
      <c r="AP212" s="122"/>
      <c r="AQ212" s="122"/>
      <c r="AR212" s="122"/>
      <c r="AS212" s="122"/>
      <c r="AT212" s="122"/>
      <c r="AU212" s="122"/>
      <c r="AV212" s="122"/>
      <c r="AW212" s="122"/>
      <c r="AX212" s="122"/>
      <c r="AY212" s="122"/>
      <c r="AZ212" s="122"/>
      <c r="BA212" s="122"/>
      <c r="BB212" s="122"/>
      <c r="BC212" s="122"/>
      <c r="BD212" s="122"/>
      <c r="BE212" s="122"/>
      <c r="BF212" s="122"/>
      <c r="BG212" s="122"/>
      <c r="BH212" s="122"/>
      <c r="BI212" s="122"/>
      <c r="BJ212" s="122"/>
      <c r="BK212" s="122"/>
      <c r="BL212" s="122"/>
      <c r="BM212" s="122"/>
      <c r="BN212" s="122"/>
      <c r="BO212" s="122"/>
      <c r="BP212" s="123"/>
      <c r="BQ212" s="124"/>
      <c r="BR212" s="124"/>
      <c r="BS212" s="125"/>
      <c r="CA212" s="6" t="s">
        <v>49</v>
      </c>
    </row>
    <row r="215" spans="1:79" ht="35.25" customHeight="1" x14ac:dyDescent="0.2">
      <c r="A215" s="29" t="s">
        <v>270</v>
      </c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</row>
    <row r="216" spans="1:79" ht="120" customHeight="1" x14ac:dyDescent="0.2">
      <c r="A216" s="127" t="s">
        <v>223</v>
      </c>
      <c r="B216" s="128"/>
      <c r="C216" s="128"/>
      <c r="D216" s="128"/>
      <c r="E216" s="128"/>
      <c r="F216" s="128"/>
      <c r="G216" s="128"/>
      <c r="H216" s="128"/>
      <c r="I216" s="128"/>
      <c r="J216" s="128"/>
      <c r="K216" s="128"/>
      <c r="L216" s="128"/>
      <c r="M216" s="128"/>
      <c r="N216" s="128"/>
      <c r="O216" s="128"/>
      <c r="P216" s="128"/>
      <c r="Q216" s="128"/>
      <c r="R216" s="128"/>
      <c r="S216" s="128"/>
      <c r="T216" s="128"/>
      <c r="U216" s="128"/>
      <c r="V216" s="128"/>
      <c r="W216" s="128"/>
      <c r="X216" s="128"/>
      <c r="Y216" s="128"/>
      <c r="Z216" s="128"/>
      <c r="AA216" s="128"/>
      <c r="AB216" s="128"/>
      <c r="AC216" s="128"/>
      <c r="AD216" s="128"/>
      <c r="AE216" s="128"/>
      <c r="AF216" s="128"/>
      <c r="AG216" s="128"/>
      <c r="AH216" s="128"/>
      <c r="AI216" s="128"/>
      <c r="AJ216" s="128"/>
      <c r="AK216" s="128"/>
      <c r="AL216" s="128"/>
      <c r="AM216" s="128"/>
      <c r="AN216" s="128"/>
      <c r="AO216" s="128"/>
      <c r="AP216" s="128"/>
      <c r="AQ216" s="128"/>
      <c r="AR216" s="128"/>
      <c r="AS216" s="128"/>
      <c r="AT216" s="128"/>
      <c r="AU216" s="128"/>
      <c r="AV216" s="128"/>
      <c r="AW216" s="128"/>
      <c r="AX216" s="128"/>
      <c r="AY216" s="128"/>
      <c r="AZ216" s="128"/>
      <c r="BA216" s="128"/>
      <c r="BB216" s="128"/>
      <c r="BC216" s="128"/>
      <c r="BD216" s="128"/>
      <c r="BE216" s="128"/>
      <c r="BF216" s="128"/>
      <c r="BG216" s="128"/>
      <c r="BH216" s="128"/>
      <c r="BI216" s="128"/>
      <c r="BJ216" s="128"/>
      <c r="BK216" s="128"/>
      <c r="BL216" s="128"/>
    </row>
    <row r="217" spans="1:79" ht="15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</row>
    <row r="219" spans="1:79" ht="28.5" customHeight="1" x14ac:dyDescent="0.2">
      <c r="A219" s="34" t="s">
        <v>253</v>
      </c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F219" s="34"/>
      <c r="AG219" s="34"/>
      <c r="AH219" s="34"/>
      <c r="AI219" s="34"/>
      <c r="AJ219" s="34"/>
      <c r="AK219" s="34"/>
      <c r="AL219" s="34"/>
      <c r="AM219" s="34"/>
      <c r="AN219" s="34"/>
      <c r="AO219" s="34"/>
      <c r="AP219" s="34"/>
      <c r="AQ219" s="34"/>
      <c r="AR219" s="34"/>
      <c r="AS219" s="34"/>
      <c r="AT219" s="34"/>
      <c r="AU219" s="34"/>
      <c r="AV219" s="34"/>
      <c r="AW219" s="34"/>
      <c r="AX219" s="34"/>
      <c r="AY219" s="34"/>
      <c r="AZ219" s="34"/>
      <c r="BA219" s="34"/>
      <c r="BB219" s="34"/>
      <c r="BC219" s="34"/>
      <c r="BD219" s="34"/>
      <c r="BE219" s="34"/>
      <c r="BF219" s="34"/>
      <c r="BG219" s="34"/>
      <c r="BH219" s="34"/>
      <c r="BI219" s="34"/>
      <c r="BJ219" s="34"/>
      <c r="BK219" s="34"/>
      <c r="BL219" s="34"/>
    </row>
    <row r="220" spans="1:79" ht="14.25" customHeight="1" x14ac:dyDescent="0.2">
      <c r="A220" s="29" t="s">
        <v>237</v>
      </c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</row>
    <row r="221" spans="1:79" ht="15" customHeight="1" x14ac:dyDescent="0.2">
      <c r="A221" s="31" t="s">
        <v>235</v>
      </c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  <c r="BG221" s="31"/>
      <c r="BH221" s="31"/>
      <c r="BI221" s="31"/>
      <c r="BJ221" s="31"/>
      <c r="BK221" s="31"/>
      <c r="BL221" s="31"/>
    </row>
    <row r="222" spans="1:79" ht="42.95" customHeight="1" x14ac:dyDescent="0.2">
      <c r="A222" s="74" t="s">
        <v>135</v>
      </c>
      <c r="B222" s="74"/>
      <c r="C222" s="74"/>
      <c r="D222" s="74"/>
      <c r="E222" s="74"/>
      <c r="F222" s="74"/>
      <c r="G222" s="27" t="s">
        <v>19</v>
      </c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 t="s">
        <v>15</v>
      </c>
      <c r="U222" s="27"/>
      <c r="V222" s="27"/>
      <c r="W222" s="27"/>
      <c r="X222" s="27"/>
      <c r="Y222" s="27"/>
      <c r="Z222" s="27" t="s">
        <v>14</v>
      </c>
      <c r="AA222" s="27"/>
      <c r="AB222" s="27"/>
      <c r="AC222" s="27"/>
      <c r="AD222" s="27"/>
      <c r="AE222" s="27" t="s">
        <v>136</v>
      </c>
      <c r="AF222" s="27"/>
      <c r="AG222" s="27"/>
      <c r="AH222" s="27"/>
      <c r="AI222" s="27"/>
      <c r="AJ222" s="27"/>
      <c r="AK222" s="27" t="s">
        <v>137</v>
      </c>
      <c r="AL222" s="27"/>
      <c r="AM222" s="27"/>
      <c r="AN222" s="27"/>
      <c r="AO222" s="27"/>
      <c r="AP222" s="27"/>
      <c r="AQ222" s="27" t="s">
        <v>138</v>
      </c>
      <c r="AR222" s="27"/>
      <c r="AS222" s="27"/>
      <c r="AT222" s="27"/>
      <c r="AU222" s="27"/>
      <c r="AV222" s="27"/>
      <c r="AW222" s="27" t="s">
        <v>98</v>
      </c>
      <c r="AX222" s="27"/>
      <c r="AY222" s="27"/>
      <c r="AZ222" s="27"/>
      <c r="BA222" s="27"/>
      <c r="BB222" s="27"/>
      <c r="BC222" s="27"/>
      <c r="BD222" s="27"/>
      <c r="BE222" s="27"/>
      <c r="BF222" s="27"/>
      <c r="BG222" s="27" t="s">
        <v>139</v>
      </c>
      <c r="BH222" s="27"/>
      <c r="BI222" s="27"/>
      <c r="BJ222" s="27"/>
      <c r="BK222" s="27"/>
      <c r="BL222" s="27"/>
    </row>
    <row r="223" spans="1:79" ht="39.950000000000003" customHeight="1" x14ac:dyDescent="0.2">
      <c r="A223" s="74"/>
      <c r="B223" s="74"/>
      <c r="C223" s="74"/>
      <c r="D223" s="74"/>
      <c r="E223" s="74"/>
      <c r="F223" s="74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27"/>
      <c r="AH223" s="27"/>
      <c r="AI223" s="27"/>
      <c r="AJ223" s="27"/>
      <c r="AK223" s="27"/>
      <c r="AL223" s="27"/>
      <c r="AM223" s="27"/>
      <c r="AN223" s="27"/>
      <c r="AO223" s="27"/>
      <c r="AP223" s="27"/>
      <c r="AQ223" s="27"/>
      <c r="AR223" s="27"/>
      <c r="AS223" s="27"/>
      <c r="AT223" s="27"/>
      <c r="AU223" s="27"/>
      <c r="AV223" s="27"/>
      <c r="AW223" s="27" t="s">
        <v>17</v>
      </c>
      <c r="AX223" s="27"/>
      <c r="AY223" s="27"/>
      <c r="AZ223" s="27"/>
      <c r="BA223" s="27"/>
      <c r="BB223" s="27" t="s">
        <v>16</v>
      </c>
      <c r="BC223" s="27"/>
      <c r="BD223" s="27"/>
      <c r="BE223" s="27"/>
      <c r="BF223" s="27"/>
      <c r="BG223" s="27"/>
      <c r="BH223" s="27"/>
      <c r="BI223" s="27"/>
      <c r="BJ223" s="27"/>
      <c r="BK223" s="27"/>
      <c r="BL223" s="27"/>
    </row>
    <row r="224" spans="1:79" ht="15" customHeight="1" x14ac:dyDescent="0.2">
      <c r="A224" s="27">
        <v>1</v>
      </c>
      <c r="B224" s="27"/>
      <c r="C224" s="27"/>
      <c r="D224" s="27"/>
      <c r="E224" s="27"/>
      <c r="F224" s="27"/>
      <c r="G224" s="27">
        <v>2</v>
      </c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>
        <v>3</v>
      </c>
      <c r="U224" s="27"/>
      <c r="V224" s="27"/>
      <c r="W224" s="27"/>
      <c r="X224" s="27"/>
      <c r="Y224" s="27"/>
      <c r="Z224" s="27">
        <v>4</v>
      </c>
      <c r="AA224" s="27"/>
      <c r="AB224" s="27"/>
      <c r="AC224" s="27"/>
      <c r="AD224" s="27"/>
      <c r="AE224" s="27">
        <v>5</v>
      </c>
      <c r="AF224" s="27"/>
      <c r="AG224" s="27"/>
      <c r="AH224" s="27"/>
      <c r="AI224" s="27"/>
      <c r="AJ224" s="27"/>
      <c r="AK224" s="27">
        <v>6</v>
      </c>
      <c r="AL224" s="27"/>
      <c r="AM224" s="27"/>
      <c r="AN224" s="27"/>
      <c r="AO224" s="27"/>
      <c r="AP224" s="27"/>
      <c r="AQ224" s="27">
        <v>7</v>
      </c>
      <c r="AR224" s="27"/>
      <c r="AS224" s="27"/>
      <c r="AT224" s="27"/>
      <c r="AU224" s="27"/>
      <c r="AV224" s="27"/>
      <c r="AW224" s="27">
        <v>8</v>
      </c>
      <c r="AX224" s="27"/>
      <c r="AY224" s="27"/>
      <c r="AZ224" s="27"/>
      <c r="BA224" s="27"/>
      <c r="BB224" s="27">
        <v>9</v>
      </c>
      <c r="BC224" s="27"/>
      <c r="BD224" s="27"/>
      <c r="BE224" s="27"/>
      <c r="BF224" s="27"/>
      <c r="BG224" s="27">
        <v>10</v>
      </c>
      <c r="BH224" s="27"/>
      <c r="BI224" s="27"/>
      <c r="BJ224" s="27"/>
      <c r="BK224" s="27"/>
      <c r="BL224" s="27"/>
    </row>
    <row r="225" spans="1:79" s="1" customFormat="1" ht="12" hidden="1" customHeight="1" x14ac:dyDescent="0.2">
      <c r="A225" s="26" t="s">
        <v>64</v>
      </c>
      <c r="B225" s="26"/>
      <c r="C225" s="26"/>
      <c r="D225" s="26"/>
      <c r="E225" s="26"/>
      <c r="F225" s="26"/>
      <c r="G225" s="61" t="s">
        <v>57</v>
      </c>
      <c r="H225" s="61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30" t="s">
        <v>80</v>
      </c>
      <c r="U225" s="30"/>
      <c r="V225" s="30"/>
      <c r="W225" s="30"/>
      <c r="X225" s="30"/>
      <c r="Y225" s="30"/>
      <c r="Z225" s="30" t="s">
        <v>81</v>
      </c>
      <c r="AA225" s="30"/>
      <c r="AB225" s="30"/>
      <c r="AC225" s="30"/>
      <c r="AD225" s="30"/>
      <c r="AE225" s="30" t="s">
        <v>82</v>
      </c>
      <c r="AF225" s="30"/>
      <c r="AG225" s="30"/>
      <c r="AH225" s="30"/>
      <c r="AI225" s="30"/>
      <c r="AJ225" s="30"/>
      <c r="AK225" s="30" t="s">
        <v>83</v>
      </c>
      <c r="AL225" s="30"/>
      <c r="AM225" s="30"/>
      <c r="AN225" s="30"/>
      <c r="AO225" s="30"/>
      <c r="AP225" s="30"/>
      <c r="AQ225" s="78" t="s">
        <v>99</v>
      </c>
      <c r="AR225" s="30"/>
      <c r="AS225" s="30"/>
      <c r="AT225" s="30"/>
      <c r="AU225" s="30"/>
      <c r="AV225" s="30"/>
      <c r="AW225" s="30" t="s">
        <v>84</v>
      </c>
      <c r="AX225" s="30"/>
      <c r="AY225" s="30"/>
      <c r="AZ225" s="30"/>
      <c r="BA225" s="30"/>
      <c r="BB225" s="30" t="s">
        <v>85</v>
      </c>
      <c r="BC225" s="30"/>
      <c r="BD225" s="30"/>
      <c r="BE225" s="30"/>
      <c r="BF225" s="30"/>
      <c r="BG225" s="78" t="s">
        <v>100</v>
      </c>
      <c r="BH225" s="30"/>
      <c r="BI225" s="30"/>
      <c r="BJ225" s="30"/>
      <c r="BK225" s="30"/>
      <c r="BL225" s="30"/>
      <c r="CA225" s="1" t="s">
        <v>50</v>
      </c>
    </row>
    <row r="226" spans="1:79" s="99" customFormat="1" ht="12.75" customHeight="1" x14ac:dyDescent="0.2">
      <c r="A226" s="110">
        <v>2240</v>
      </c>
      <c r="B226" s="110"/>
      <c r="C226" s="110"/>
      <c r="D226" s="110"/>
      <c r="E226" s="110"/>
      <c r="F226" s="110"/>
      <c r="G226" s="92" t="s">
        <v>174</v>
      </c>
      <c r="H226" s="93"/>
      <c r="I226" s="93"/>
      <c r="J226" s="93"/>
      <c r="K226" s="93"/>
      <c r="L226" s="93"/>
      <c r="M226" s="93"/>
      <c r="N226" s="93"/>
      <c r="O226" s="93"/>
      <c r="P226" s="93"/>
      <c r="Q226" s="93"/>
      <c r="R226" s="93"/>
      <c r="S226" s="94"/>
      <c r="T226" s="117">
        <v>1536</v>
      </c>
      <c r="U226" s="117"/>
      <c r="V226" s="117"/>
      <c r="W226" s="117"/>
      <c r="X226" s="117"/>
      <c r="Y226" s="117"/>
      <c r="Z226" s="117">
        <v>1364</v>
      </c>
      <c r="AA226" s="117"/>
      <c r="AB226" s="117"/>
      <c r="AC226" s="117"/>
      <c r="AD226" s="117"/>
      <c r="AE226" s="117">
        <v>0</v>
      </c>
      <c r="AF226" s="117"/>
      <c r="AG226" s="117"/>
      <c r="AH226" s="117"/>
      <c r="AI226" s="117"/>
      <c r="AJ226" s="117"/>
      <c r="AK226" s="117">
        <v>0</v>
      </c>
      <c r="AL226" s="117"/>
      <c r="AM226" s="117"/>
      <c r="AN226" s="117"/>
      <c r="AO226" s="117"/>
      <c r="AP226" s="117"/>
      <c r="AQ226" s="117">
        <f>IF(ISNUMBER(AK226),AK226,0)-IF(ISNUMBER(AE226),AE226,0)</f>
        <v>0</v>
      </c>
      <c r="AR226" s="117"/>
      <c r="AS226" s="117"/>
      <c r="AT226" s="117"/>
      <c r="AU226" s="117"/>
      <c r="AV226" s="117"/>
      <c r="AW226" s="117">
        <v>0</v>
      </c>
      <c r="AX226" s="117"/>
      <c r="AY226" s="117"/>
      <c r="AZ226" s="117"/>
      <c r="BA226" s="117"/>
      <c r="BB226" s="117">
        <v>0</v>
      </c>
      <c r="BC226" s="117"/>
      <c r="BD226" s="117"/>
      <c r="BE226" s="117"/>
      <c r="BF226" s="117"/>
      <c r="BG226" s="117">
        <f>IF(ISNUMBER(Z226),Z226,0)+IF(ISNUMBER(AK226),AK226,0)</f>
        <v>1364</v>
      </c>
      <c r="BH226" s="117"/>
      <c r="BI226" s="117"/>
      <c r="BJ226" s="117"/>
      <c r="BK226" s="117"/>
      <c r="BL226" s="117"/>
      <c r="CA226" s="99" t="s">
        <v>51</v>
      </c>
    </row>
    <row r="227" spans="1:79" s="99" customFormat="1" ht="12.75" customHeight="1" x14ac:dyDescent="0.2">
      <c r="A227" s="110">
        <v>2730</v>
      </c>
      <c r="B227" s="110"/>
      <c r="C227" s="110"/>
      <c r="D227" s="110"/>
      <c r="E227" s="110"/>
      <c r="F227" s="110"/>
      <c r="G227" s="92" t="s">
        <v>175</v>
      </c>
      <c r="H227" s="93"/>
      <c r="I227" s="93"/>
      <c r="J227" s="93"/>
      <c r="K227" s="93"/>
      <c r="L227" s="93"/>
      <c r="M227" s="93"/>
      <c r="N227" s="93"/>
      <c r="O227" s="93"/>
      <c r="P227" s="93"/>
      <c r="Q227" s="93"/>
      <c r="R227" s="93"/>
      <c r="S227" s="94"/>
      <c r="T227" s="117">
        <v>2329881</v>
      </c>
      <c r="U227" s="117"/>
      <c r="V227" s="117"/>
      <c r="W227" s="117"/>
      <c r="X227" s="117"/>
      <c r="Y227" s="117"/>
      <c r="Z227" s="117">
        <v>2236000</v>
      </c>
      <c r="AA227" s="117"/>
      <c r="AB227" s="117"/>
      <c r="AC227" s="117"/>
      <c r="AD227" s="117"/>
      <c r="AE227" s="117">
        <v>0</v>
      </c>
      <c r="AF227" s="117"/>
      <c r="AG227" s="117"/>
      <c r="AH227" s="117"/>
      <c r="AI227" s="117"/>
      <c r="AJ227" s="117"/>
      <c r="AK227" s="117">
        <v>0</v>
      </c>
      <c r="AL227" s="117"/>
      <c r="AM227" s="117"/>
      <c r="AN227" s="117"/>
      <c r="AO227" s="117"/>
      <c r="AP227" s="117"/>
      <c r="AQ227" s="117">
        <f>IF(ISNUMBER(AK227),AK227,0)-IF(ISNUMBER(AE227),AE227,0)</f>
        <v>0</v>
      </c>
      <c r="AR227" s="117"/>
      <c r="AS227" s="117"/>
      <c r="AT227" s="117"/>
      <c r="AU227" s="117"/>
      <c r="AV227" s="117"/>
      <c r="AW227" s="117">
        <v>0</v>
      </c>
      <c r="AX227" s="117"/>
      <c r="AY227" s="117"/>
      <c r="AZ227" s="117"/>
      <c r="BA227" s="117"/>
      <c r="BB227" s="117">
        <v>0</v>
      </c>
      <c r="BC227" s="117"/>
      <c r="BD227" s="117"/>
      <c r="BE227" s="117"/>
      <c r="BF227" s="117"/>
      <c r="BG227" s="117">
        <f>IF(ISNUMBER(Z227),Z227,0)+IF(ISNUMBER(AK227),AK227,0)</f>
        <v>2236000</v>
      </c>
      <c r="BH227" s="117"/>
      <c r="BI227" s="117"/>
      <c r="BJ227" s="117"/>
      <c r="BK227" s="117"/>
      <c r="BL227" s="117"/>
    </row>
    <row r="228" spans="1:79" s="6" customFormat="1" ht="12.75" customHeight="1" x14ac:dyDescent="0.2">
      <c r="A228" s="85"/>
      <c r="B228" s="85"/>
      <c r="C228" s="85"/>
      <c r="D228" s="85"/>
      <c r="E228" s="85"/>
      <c r="F228" s="85"/>
      <c r="G228" s="100" t="s">
        <v>147</v>
      </c>
      <c r="H228" s="101"/>
      <c r="I228" s="101"/>
      <c r="J228" s="101"/>
      <c r="K228" s="101"/>
      <c r="L228" s="101"/>
      <c r="M228" s="101"/>
      <c r="N228" s="101"/>
      <c r="O228" s="101"/>
      <c r="P228" s="101"/>
      <c r="Q228" s="101"/>
      <c r="R228" s="101"/>
      <c r="S228" s="102"/>
      <c r="T228" s="116">
        <v>2331417</v>
      </c>
      <c r="U228" s="116"/>
      <c r="V228" s="116"/>
      <c r="W228" s="116"/>
      <c r="X228" s="116"/>
      <c r="Y228" s="116"/>
      <c r="Z228" s="116">
        <v>2237364</v>
      </c>
      <c r="AA228" s="116"/>
      <c r="AB228" s="116"/>
      <c r="AC228" s="116"/>
      <c r="AD228" s="116"/>
      <c r="AE228" s="116">
        <v>0</v>
      </c>
      <c r="AF228" s="116"/>
      <c r="AG228" s="116"/>
      <c r="AH228" s="116"/>
      <c r="AI228" s="116"/>
      <c r="AJ228" s="116"/>
      <c r="AK228" s="116">
        <v>0</v>
      </c>
      <c r="AL228" s="116"/>
      <c r="AM228" s="116"/>
      <c r="AN228" s="116"/>
      <c r="AO228" s="116"/>
      <c r="AP228" s="116"/>
      <c r="AQ228" s="116">
        <f>IF(ISNUMBER(AK228),AK228,0)-IF(ISNUMBER(AE228),AE228,0)</f>
        <v>0</v>
      </c>
      <c r="AR228" s="116"/>
      <c r="AS228" s="116"/>
      <c r="AT228" s="116"/>
      <c r="AU228" s="116"/>
      <c r="AV228" s="116"/>
      <c r="AW228" s="116">
        <v>0</v>
      </c>
      <c r="AX228" s="116"/>
      <c r="AY228" s="116"/>
      <c r="AZ228" s="116"/>
      <c r="BA228" s="116"/>
      <c r="BB228" s="116">
        <v>0</v>
      </c>
      <c r="BC228" s="116"/>
      <c r="BD228" s="116"/>
      <c r="BE228" s="116"/>
      <c r="BF228" s="116"/>
      <c r="BG228" s="116">
        <f>IF(ISNUMBER(Z228),Z228,0)+IF(ISNUMBER(AK228),AK228,0)</f>
        <v>2237364</v>
      </c>
      <c r="BH228" s="116"/>
      <c r="BI228" s="116"/>
      <c r="BJ228" s="116"/>
      <c r="BK228" s="116"/>
      <c r="BL228" s="116"/>
    </row>
    <row r="230" spans="1:79" ht="14.25" customHeight="1" x14ac:dyDescent="0.2">
      <c r="A230" s="29" t="s">
        <v>254</v>
      </c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</row>
    <row r="231" spans="1:79" ht="15" customHeight="1" x14ac:dyDescent="0.2">
      <c r="A231" s="31" t="s">
        <v>235</v>
      </c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  <c r="BF231" s="31"/>
      <c r="BG231" s="31"/>
      <c r="BH231" s="31"/>
      <c r="BI231" s="31"/>
      <c r="BJ231" s="31"/>
      <c r="BK231" s="31"/>
      <c r="BL231" s="31"/>
    </row>
    <row r="232" spans="1:79" ht="18" customHeight="1" x14ac:dyDescent="0.2">
      <c r="A232" s="27" t="s">
        <v>135</v>
      </c>
      <c r="B232" s="27"/>
      <c r="C232" s="27"/>
      <c r="D232" s="27"/>
      <c r="E232" s="27"/>
      <c r="F232" s="27"/>
      <c r="G232" s="27" t="s">
        <v>19</v>
      </c>
      <c r="H232" s="27"/>
      <c r="I232" s="27"/>
      <c r="J232" s="27"/>
      <c r="K232" s="27"/>
      <c r="L232" s="27"/>
      <c r="M232" s="27"/>
      <c r="N232" s="27"/>
      <c r="O232" s="27"/>
      <c r="P232" s="27"/>
      <c r="Q232" s="27" t="s">
        <v>241</v>
      </c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F232" s="27"/>
      <c r="AG232" s="27"/>
      <c r="AH232" s="27"/>
      <c r="AI232" s="27"/>
      <c r="AJ232" s="27"/>
      <c r="AK232" s="27"/>
      <c r="AL232" s="27"/>
      <c r="AM232" s="27"/>
      <c r="AN232" s="27"/>
      <c r="AO232" s="27" t="s">
        <v>251</v>
      </c>
      <c r="AP232" s="27"/>
      <c r="AQ232" s="27"/>
      <c r="AR232" s="27"/>
      <c r="AS232" s="27"/>
      <c r="AT232" s="27"/>
      <c r="AU232" s="27"/>
      <c r="AV232" s="27"/>
      <c r="AW232" s="27"/>
      <c r="AX232" s="27"/>
      <c r="AY232" s="27"/>
      <c r="AZ232" s="27"/>
      <c r="BA232" s="27"/>
      <c r="BB232" s="27"/>
      <c r="BC232" s="27"/>
      <c r="BD232" s="27"/>
      <c r="BE232" s="27"/>
      <c r="BF232" s="27"/>
      <c r="BG232" s="27"/>
      <c r="BH232" s="27"/>
      <c r="BI232" s="27"/>
      <c r="BJ232" s="27"/>
      <c r="BK232" s="27"/>
      <c r="BL232" s="27"/>
    </row>
    <row r="233" spans="1:79" ht="42.95" customHeight="1" x14ac:dyDescent="0.2">
      <c r="A233" s="27"/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 t="s">
        <v>140</v>
      </c>
      <c r="R233" s="27"/>
      <c r="S233" s="27"/>
      <c r="T233" s="27"/>
      <c r="U233" s="27"/>
      <c r="V233" s="74" t="s">
        <v>141</v>
      </c>
      <c r="W233" s="74"/>
      <c r="X233" s="74"/>
      <c r="Y233" s="74"/>
      <c r="Z233" s="27" t="s">
        <v>142</v>
      </c>
      <c r="AA233" s="27"/>
      <c r="AB233" s="27"/>
      <c r="AC233" s="27"/>
      <c r="AD233" s="27"/>
      <c r="AE233" s="27"/>
      <c r="AF233" s="27"/>
      <c r="AG233" s="27"/>
      <c r="AH233" s="27"/>
      <c r="AI233" s="27"/>
      <c r="AJ233" s="27" t="s">
        <v>143</v>
      </c>
      <c r="AK233" s="27"/>
      <c r="AL233" s="27"/>
      <c r="AM233" s="27"/>
      <c r="AN233" s="27"/>
      <c r="AO233" s="27" t="s">
        <v>20</v>
      </c>
      <c r="AP233" s="27"/>
      <c r="AQ233" s="27"/>
      <c r="AR233" s="27"/>
      <c r="AS233" s="27"/>
      <c r="AT233" s="74" t="s">
        <v>144</v>
      </c>
      <c r="AU233" s="74"/>
      <c r="AV233" s="74"/>
      <c r="AW233" s="74"/>
      <c r="AX233" s="27" t="s">
        <v>142</v>
      </c>
      <c r="AY233" s="27"/>
      <c r="AZ233" s="27"/>
      <c r="BA233" s="27"/>
      <c r="BB233" s="27"/>
      <c r="BC233" s="27"/>
      <c r="BD233" s="27"/>
      <c r="BE233" s="27"/>
      <c r="BF233" s="27"/>
      <c r="BG233" s="27"/>
      <c r="BH233" s="27" t="s">
        <v>145</v>
      </c>
      <c r="BI233" s="27"/>
      <c r="BJ233" s="27"/>
      <c r="BK233" s="27"/>
      <c r="BL233" s="27"/>
    </row>
    <row r="234" spans="1:79" ht="63" customHeight="1" x14ac:dyDescent="0.2">
      <c r="A234" s="27"/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74"/>
      <c r="W234" s="74"/>
      <c r="X234" s="74"/>
      <c r="Y234" s="74"/>
      <c r="Z234" s="27" t="s">
        <v>17</v>
      </c>
      <c r="AA234" s="27"/>
      <c r="AB234" s="27"/>
      <c r="AC234" s="27"/>
      <c r="AD234" s="27"/>
      <c r="AE234" s="27" t="s">
        <v>16</v>
      </c>
      <c r="AF234" s="27"/>
      <c r="AG234" s="27"/>
      <c r="AH234" s="27"/>
      <c r="AI234" s="27"/>
      <c r="AJ234" s="27"/>
      <c r="AK234" s="27"/>
      <c r="AL234" s="27"/>
      <c r="AM234" s="27"/>
      <c r="AN234" s="27"/>
      <c r="AO234" s="27"/>
      <c r="AP234" s="27"/>
      <c r="AQ234" s="27"/>
      <c r="AR234" s="27"/>
      <c r="AS234" s="27"/>
      <c r="AT234" s="74"/>
      <c r="AU234" s="74"/>
      <c r="AV234" s="74"/>
      <c r="AW234" s="74"/>
      <c r="AX234" s="27" t="s">
        <v>17</v>
      </c>
      <c r="AY234" s="27"/>
      <c r="AZ234" s="27"/>
      <c r="BA234" s="27"/>
      <c r="BB234" s="27"/>
      <c r="BC234" s="27" t="s">
        <v>16</v>
      </c>
      <c r="BD234" s="27"/>
      <c r="BE234" s="27"/>
      <c r="BF234" s="27"/>
      <c r="BG234" s="27"/>
      <c r="BH234" s="27"/>
      <c r="BI234" s="27"/>
      <c r="BJ234" s="27"/>
      <c r="BK234" s="27"/>
      <c r="BL234" s="27"/>
    </row>
    <row r="235" spans="1:79" ht="15" customHeight="1" x14ac:dyDescent="0.2">
      <c r="A235" s="27">
        <v>1</v>
      </c>
      <c r="B235" s="27"/>
      <c r="C235" s="27"/>
      <c r="D235" s="27"/>
      <c r="E235" s="27"/>
      <c r="F235" s="27"/>
      <c r="G235" s="27">
        <v>2</v>
      </c>
      <c r="H235" s="27"/>
      <c r="I235" s="27"/>
      <c r="J235" s="27"/>
      <c r="K235" s="27"/>
      <c r="L235" s="27"/>
      <c r="M235" s="27"/>
      <c r="N235" s="27"/>
      <c r="O235" s="27"/>
      <c r="P235" s="27"/>
      <c r="Q235" s="27">
        <v>3</v>
      </c>
      <c r="R235" s="27"/>
      <c r="S235" s="27"/>
      <c r="T235" s="27"/>
      <c r="U235" s="27"/>
      <c r="V235" s="27">
        <v>4</v>
      </c>
      <c r="W235" s="27"/>
      <c r="X235" s="27"/>
      <c r="Y235" s="27"/>
      <c r="Z235" s="27">
        <v>5</v>
      </c>
      <c r="AA235" s="27"/>
      <c r="AB235" s="27"/>
      <c r="AC235" s="27"/>
      <c r="AD235" s="27"/>
      <c r="AE235" s="27">
        <v>6</v>
      </c>
      <c r="AF235" s="27"/>
      <c r="AG235" s="27"/>
      <c r="AH235" s="27"/>
      <c r="AI235" s="27"/>
      <c r="AJ235" s="27">
        <v>7</v>
      </c>
      <c r="AK235" s="27"/>
      <c r="AL235" s="27"/>
      <c r="AM235" s="27"/>
      <c r="AN235" s="27"/>
      <c r="AO235" s="27">
        <v>8</v>
      </c>
      <c r="AP235" s="27"/>
      <c r="AQ235" s="27"/>
      <c r="AR235" s="27"/>
      <c r="AS235" s="27"/>
      <c r="AT235" s="27">
        <v>9</v>
      </c>
      <c r="AU235" s="27"/>
      <c r="AV235" s="27"/>
      <c r="AW235" s="27"/>
      <c r="AX235" s="27">
        <v>10</v>
      </c>
      <c r="AY235" s="27"/>
      <c r="AZ235" s="27"/>
      <c r="BA235" s="27"/>
      <c r="BB235" s="27"/>
      <c r="BC235" s="27">
        <v>11</v>
      </c>
      <c r="BD235" s="27"/>
      <c r="BE235" s="27"/>
      <c r="BF235" s="27"/>
      <c r="BG235" s="27"/>
      <c r="BH235" s="27">
        <v>12</v>
      </c>
      <c r="BI235" s="27"/>
      <c r="BJ235" s="27"/>
      <c r="BK235" s="27"/>
      <c r="BL235" s="27"/>
    </row>
    <row r="236" spans="1:79" s="1" customFormat="1" ht="12" hidden="1" customHeight="1" x14ac:dyDescent="0.2">
      <c r="A236" s="26" t="s">
        <v>64</v>
      </c>
      <c r="B236" s="26"/>
      <c r="C236" s="26"/>
      <c r="D236" s="26"/>
      <c r="E236" s="26"/>
      <c r="F236" s="26"/>
      <c r="G236" s="61" t="s">
        <v>57</v>
      </c>
      <c r="H236" s="61"/>
      <c r="I236" s="61"/>
      <c r="J236" s="61"/>
      <c r="K236" s="61"/>
      <c r="L236" s="61"/>
      <c r="M236" s="61"/>
      <c r="N236" s="61"/>
      <c r="O236" s="61"/>
      <c r="P236" s="61"/>
      <c r="Q236" s="30" t="s">
        <v>80</v>
      </c>
      <c r="R236" s="30"/>
      <c r="S236" s="30"/>
      <c r="T236" s="30"/>
      <c r="U236" s="30"/>
      <c r="V236" s="30" t="s">
        <v>81</v>
      </c>
      <c r="W236" s="30"/>
      <c r="X236" s="30"/>
      <c r="Y236" s="30"/>
      <c r="Z236" s="30" t="s">
        <v>82</v>
      </c>
      <c r="AA236" s="30"/>
      <c r="AB236" s="30"/>
      <c r="AC236" s="30"/>
      <c r="AD236" s="30"/>
      <c r="AE236" s="30" t="s">
        <v>83</v>
      </c>
      <c r="AF236" s="30"/>
      <c r="AG236" s="30"/>
      <c r="AH236" s="30"/>
      <c r="AI236" s="30"/>
      <c r="AJ236" s="78" t="s">
        <v>101</v>
      </c>
      <c r="AK236" s="30"/>
      <c r="AL236" s="30"/>
      <c r="AM236" s="30"/>
      <c r="AN236" s="30"/>
      <c r="AO236" s="30" t="s">
        <v>84</v>
      </c>
      <c r="AP236" s="30"/>
      <c r="AQ236" s="30"/>
      <c r="AR236" s="30"/>
      <c r="AS236" s="30"/>
      <c r="AT236" s="78" t="s">
        <v>102</v>
      </c>
      <c r="AU236" s="30"/>
      <c r="AV236" s="30"/>
      <c r="AW236" s="30"/>
      <c r="AX236" s="30" t="s">
        <v>85</v>
      </c>
      <c r="AY236" s="30"/>
      <c r="AZ236" s="30"/>
      <c r="BA236" s="30"/>
      <c r="BB236" s="30"/>
      <c r="BC236" s="30" t="s">
        <v>86</v>
      </c>
      <c r="BD236" s="30"/>
      <c r="BE236" s="30"/>
      <c r="BF236" s="30"/>
      <c r="BG236" s="30"/>
      <c r="BH236" s="78" t="s">
        <v>101</v>
      </c>
      <c r="BI236" s="30"/>
      <c r="BJ236" s="30"/>
      <c r="BK236" s="30"/>
      <c r="BL236" s="30"/>
      <c r="CA236" s="1" t="s">
        <v>52</v>
      </c>
    </row>
    <row r="237" spans="1:79" s="99" customFormat="1" ht="25.5" customHeight="1" x14ac:dyDescent="0.2">
      <c r="A237" s="110">
        <v>2240</v>
      </c>
      <c r="B237" s="110"/>
      <c r="C237" s="110"/>
      <c r="D237" s="110"/>
      <c r="E237" s="110"/>
      <c r="F237" s="110"/>
      <c r="G237" s="92" t="s">
        <v>174</v>
      </c>
      <c r="H237" s="93"/>
      <c r="I237" s="93"/>
      <c r="J237" s="93"/>
      <c r="K237" s="93"/>
      <c r="L237" s="93"/>
      <c r="M237" s="93"/>
      <c r="N237" s="93"/>
      <c r="O237" s="93"/>
      <c r="P237" s="94"/>
      <c r="Q237" s="117">
        <v>950</v>
      </c>
      <c r="R237" s="117"/>
      <c r="S237" s="117"/>
      <c r="T237" s="117"/>
      <c r="U237" s="117"/>
      <c r="V237" s="117">
        <v>0</v>
      </c>
      <c r="W237" s="117"/>
      <c r="X237" s="117"/>
      <c r="Y237" s="117"/>
      <c r="Z237" s="117">
        <v>0</v>
      </c>
      <c r="AA237" s="117"/>
      <c r="AB237" s="117"/>
      <c r="AC237" s="117"/>
      <c r="AD237" s="117"/>
      <c r="AE237" s="117">
        <v>0</v>
      </c>
      <c r="AF237" s="117"/>
      <c r="AG237" s="117"/>
      <c r="AH237" s="117"/>
      <c r="AI237" s="117"/>
      <c r="AJ237" s="117">
        <f>IF(ISNUMBER(Q237),Q237,0)-IF(ISNUMBER(Z237),Z237,0)</f>
        <v>950</v>
      </c>
      <c r="AK237" s="117"/>
      <c r="AL237" s="117"/>
      <c r="AM237" s="117"/>
      <c r="AN237" s="117"/>
      <c r="AO237" s="117">
        <v>1000</v>
      </c>
      <c r="AP237" s="117"/>
      <c r="AQ237" s="117"/>
      <c r="AR237" s="117"/>
      <c r="AS237" s="117"/>
      <c r="AT237" s="117">
        <f>IF(ISNUMBER(V237),V237,0)-IF(ISNUMBER(Z237),Z237,0)-IF(ISNUMBER(AE237),AE237,0)</f>
        <v>0</v>
      </c>
      <c r="AU237" s="117"/>
      <c r="AV237" s="117"/>
      <c r="AW237" s="117"/>
      <c r="AX237" s="117">
        <v>0</v>
      </c>
      <c r="AY237" s="117"/>
      <c r="AZ237" s="117"/>
      <c r="BA237" s="117"/>
      <c r="BB237" s="117"/>
      <c r="BC237" s="117">
        <v>0</v>
      </c>
      <c r="BD237" s="117"/>
      <c r="BE237" s="117"/>
      <c r="BF237" s="117"/>
      <c r="BG237" s="117"/>
      <c r="BH237" s="117">
        <f>IF(ISNUMBER(AO237),AO237,0)-IF(ISNUMBER(AX237),AX237,0)</f>
        <v>1000</v>
      </c>
      <c r="BI237" s="117"/>
      <c r="BJ237" s="117"/>
      <c r="BK237" s="117"/>
      <c r="BL237" s="117"/>
      <c r="CA237" s="99" t="s">
        <v>53</v>
      </c>
    </row>
    <row r="238" spans="1:79" s="99" customFormat="1" ht="12.75" customHeight="1" x14ac:dyDescent="0.2">
      <c r="A238" s="110">
        <v>2730</v>
      </c>
      <c r="B238" s="110"/>
      <c r="C238" s="110"/>
      <c r="D238" s="110"/>
      <c r="E238" s="110"/>
      <c r="F238" s="110"/>
      <c r="G238" s="92" t="s">
        <v>175</v>
      </c>
      <c r="H238" s="93"/>
      <c r="I238" s="93"/>
      <c r="J238" s="93"/>
      <c r="K238" s="93"/>
      <c r="L238" s="93"/>
      <c r="M238" s="93"/>
      <c r="N238" s="93"/>
      <c r="O238" s="93"/>
      <c r="P238" s="94"/>
      <c r="Q238" s="117">
        <v>2254250</v>
      </c>
      <c r="R238" s="117"/>
      <c r="S238" s="117"/>
      <c r="T238" s="117"/>
      <c r="U238" s="117"/>
      <c r="V238" s="117">
        <v>0</v>
      </c>
      <c r="W238" s="117"/>
      <c r="X238" s="117"/>
      <c r="Y238" s="117"/>
      <c r="Z238" s="117">
        <v>0</v>
      </c>
      <c r="AA238" s="117"/>
      <c r="AB238" s="117"/>
      <c r="AC238" s="117"/>
      <c r="AD238" s="117"/>
      <c r="AE238" s="117">
        <v>0</v>
      </c>
      <c r="AF238" s="117"/>
      <c r="AG238" s="117"/>
      <c r="AH238" s="117"/>
      <c r="AI238" s="117"/>
      <c r="AJ238" s="117">
        <f>IF(ISNUMBER(Q238),Q238,0)-IF(ISNUMBER(Z238),Z238,0)</f>
        <v>2254250</v>
      </c>
      <c r="AK238" s="117"/>
      <c r="AL238" s="117"/>
      <c r="AM238" s="117"/>
      <c r="AN238" s="117"/>
      <c r="AO238" s="117">
        <v>2749000</v>
      </c>
      <c r="AP238" s="117"/>
      <c r="AQ238" s="117"/>
      <c r="AR238" s="117"/>
      <c r="AS238" s="117"/>
      <c r="AT238" s="117">
        <f>IF(ISNUMBER(V238),V238,0)-IF(ISNUMBER(Z238),Z238,0)-IF(ISNUMBER(AE238),AE238,0)</f>
        <v>0</v>
      </c>
      <c r="AU238" s="117"/>
      <c r="AV238" s="117"/>
      <c r="AW238" s="117"/>
      <c r="AX238" s="117">
        <v>0</v>
      </c>
      <c r="AY238" s="117"/>
      <c r="AZ238" s="117"/>
      <c r="BA238" s="117"/>
      <c r="BB238" s="117"/>
      <c r="BC238" s="117">
        <v>0</v>
      </c>
      <c r="BD238" s="117"/>
      <c r="BE238" s="117"/>
      <c r="BF238" s="117"/>
      <c r="BG238" s="117"/>
      <c r="BH238" s="117">
        <f>IF(ISNUMBER(AO238),AO238,0)-IF(ISNUMBER(AX238),AX238,0)</f>
        <v>2749000</v>
      </c>
      <c r="BI238" s="117"/>
      <c r="BJ238" s="117"/>
      <c r="BK238" s="117"/>
      <c r="BL238" s="117"/>
    </row>
    <row r="239" spans="1:79" s="6" customFormat="1" ht="12.75" customHeight="1" x14ac:dyDescent="0.2">
      <c r="A239" s="85"/>
      <c r="B239" s="85"/>
      <c r="C239" s="85"/>
      <c r="D239" s="85"/>
      <c r="E239" s="85"/>
      <c r="F239" s="85"/>
      <c r="G239" s="100" t="s">
        <v>147</v>
      </c>
      <c r="H239" s="101"/>
      <c r="I239" s="101"/>
      <c r="J239" s="101"/>
      <c r="K239" s="101"/>
      <c r="L239" s="101"/>
      <c r="M239" s="101"/>
      <c r="N239" s="101"/>
      <c r="O239" s="101"/>
      <c r="P239" s="102"/>
      <c r="Q239" s="116">
        <v>2255200</v>
      </c>
      <c r="R239" s="116"/>
      <c r="S239" s="116"/>
      <c r="T239" s="116"/>
      <c r="U239" s="116"/>
      <c r="V239" s="116">
        <v>0</v>
      </c>
      <c r="W239" s="116"/>
      <c r="X239" s="116"/>
      <c r="Y239" s="116"/>
      <c r="Z239" s="116">
        <v>0</v>
      </c>
      <c r="AA239" s="116"/>
      <c r="AB239" s="116"/>
      <c r="AC239" s="116"/>
      <c r="AD239" s="116"/>
      <c r="AE239" s="116">
        <v>0</v>
      </c>
      <c r="AF239" s="116"/>
      <c r="AG239" s="116"/>
      <c r="AH239" s="116"/>
      <c r="AI239" s="116"/>
      <c r="AJ239" s="116">
        <f>IF(ISNUMBER(Q239),Q239,0)-IF(ISNUMBER(Z239),Z239,0)</f>
        <v>2255200</v>
      </c>
      <c r="AK239" s="116"/>
      <c r="AL239" s="116"/>
      <c r="AM239" s="116"/>
      <c r="AN239" s="116"/>
      <c r="AO239" s="116">
        <v>2750000</v>
      </c>
      <c r="AP239" s="116"/>
      <c r="AQ239" s="116"/>
      <c r="AR239" s="116"/>
      <c r="AS239" s="116"/>
      <c r="AT239" s="116">
        <f>IF(ISNUMBER(V239),V239,0)-IF(ISNUMBER(Z239),Z239,0)-IF(ISNUMBER(AE239),AE239,0)</f>
        <v>0</v>
      </c>
      <c r="AU239" s="116"/>
      <c r="AV239" s="116"/>
      <c r="AW239" s="116"/>
      <c r="AX239" s="116">
        <v>0</v>
      </c>
      <c r="AY239" s="116"/>
      <c r="AZ239" s="116"/>
      <c r="BA239" s="116"/>
      <c r="BB239" s="116"/>
      <c r="BC239" s="116">
        <v>0</v>
      </c>
      <c r="BD239" s="116"/>
      <c r="BE239" s="116"/>
      <c r="BF239" s="116"/>
      <c r="BG239" s="116"/>
      <c r="BH239" s="116">
        <f>IF(ISNUMBER(AO239),AO239,0)-IF(ISNUMBER(AX239),AX239,0)</f>
        <v>2750000</v>
      </c>
      <c r="BI239" s="116"/>
      <c r="BJ239" s="116"/>
      <c r="BK239" s="116"/>
      <c r="BL239" s="116"/>
    </row>
    <row r="241" spans="1:79" ht="14.25" customHeight="1" x14ac:dyDescent="0.2">
      <c r="A241" s="29" t="s">
        <v>242</v>
      </c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</row>
    <row r="242" spans="1:79" ht="15" customHeight="1" x14ac:dyDescent="0.2">
      <c r="A242" s="31" t="s">
        <v>235</v>
      </c>
      <c r="B242" s="31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1"/>
      <c r="BE242" s="31"/>
      <c r="BF242" s="31"/>
      <c r="BG242" s="31"/>
      <c r="BH242" s="31"/>
      <c r="BI242" s="31"/>
      <c r="BJ242" s="31"/>
      <c r="BK242" s="31"/>
      <c r="BL242" s="31"/>
    </row>
    <row r="243" spans="1:79" ht="42.95" customHeight="1" x14ac:dyDescent="0.2">
      <c r="A243" s="74" t="s">
        <v>135</v>
      </c>
      <c r="B243" s="74"/>
      <c r="C243" s="74"/>
      <c r="D243" s="74"/>
      <c r="E243" s="74"/>
      <c r="F243" s="74"/>
      <c r="G243" s="27" t="s">
        <v>19</v>
      </c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 t="s">
        <v>15</v>
      </c>
      <c r="U243" s="27"/>
      <c r="V243" s="27"/>
      <c r="W243" s="27"/>
      <c r="X243" s="27"/>
      <c r="Y243" s="27"/>
      <c r="Z243" s="27" t="s">
        <v>14</v>
      </c>
      <c r="AA243" s="27"/>
      <c r="AB243" s="27"/>
      <c r="AC243" s="27"/>
      <c r="AD243" s="27"/>
      <c r="AE243" s="27" t="s">
        <v>238</v>
      </c>
      <c r="AF243" s="27"/>
      <c r="AG243" s="27"/>
      <c r="AH243" s="27"/>
      <c r="AI243" s="27"/>
      <c r="AJ243" s="27"/>
      <c r="AK243" s="27" t="s">
        <v>243</v>
      </c>
      <c r="AL243" s="27"/>
      <c r="AM243" s="27"/>
      <c r="AN243" s="27"/>
      <c r="AO243" s="27"/>
      <c r="AP243" s="27"/>
      <c r="AQ243" s="27" t="s">
        <v>255</v>
      </c>
      <c r="AR243" s="27"/>
      <c r="AS243" s="27"/>
      <c r="AT243" s="27"/>
      <c r="AU243" s="27"/>
      <c r="AV243" s="27"/>
      <c r="AW243" s="27" t="s">
        <v>18</v>
      </c>
      <c r="AX243" s="27"/>
      <c r="AY243" s="27"/>
      <c r="AZ243" s="27"/>
      <c r="BA243" s="27"/>
      <c r="BB243" s="27"/>
      <c r="BC243" s="27"/>
      <c r="BD243" s="27"/>
      <c r="BE243" s="27" t="s">
        <v>156</v>
      </c>
      <c r="BF243" s="27"/>
      <c r="BG243" s="27"/>
      <c r="BH243" s="27"/>
      <c r="BI243" s="27"/>
      <c r="BJ243" s="27"/>
      <c r="BK243" s="27"/>
      <c r="BL243" s="27"/>
    </row>
    <row r="244" spans="1:79" ht="21.75" customHeight="1" x14ac:dyDescent="0.2">
      <c r="A244" s="74"/>
      <c r="B244" s="74"/>
      <c r="C244" s="74"/>
      <c r="D244" s="74"/>
      <c r="E244" s="74"/>
      <c r="F244" s="74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F244" s="27"/>
      <c r="AG244" s="27"/>
      <c r="AH244" s="27"/>
      <c r="AI244" s="27"/>
      <c r="AJ244" s="27"/>
      <c r="AK244" s="27"/>
      <c r="AL244" s="27"/>
      <c r="AM244" s="27"/>
      <c r="AN244" s="27"/>
      <c r="AO244" s="27"/>
      <c r="AP244" s="27"/>
      <c r="AQ244" s="27"/>
      <c r="AR244" s="27"/>
      <c r="AS244" s="27"/>
      <c r="AT244" s="27"/>
      <c r="AU244" s="27"/>
      <c r="AV244" s="27"/>
      <c r="AW244" s="27"/>
      <c r="AX244" s="27"/>
      <c r="AY244" s="27"/>
      <c r="AZ244" s="27"/>
      <c r="BA244" s="27"/>
      <c r="BB244" s="27"/>
      <c r="BC244" s="27"/>
      <c r="BD244" s="27"/>
      <c r="BE244" s="27"/>
      <c r="BF244" s="27"/>
      <c r="BG244" s="27"/>
      <c r="BH244" s="27"/>
      <c r="BI244" s="27"/>
      <c r="BJ244" s="27"/>
      <c r="BK244" s="27"/>
      <c r="BL244" s="27"/>
    </row>
    <row r="245" spans="1:79" ht="15" customHeight="1" x14ac:dyDescent="0.2">
      <c r="A245" s="27">
        <v>1</v>
      </c>
      <c r="B245" s="27"/>
      <c r="C245" s="27"/>
      <c r="D245" s="27"/>
      <c r="E245" s="27"/>
      <c r="F245" s="27"/>
      <c r="G245" s="27">
        <v>2</v>
      </c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>
        <v>3</v>
      </c>
      <c r="U245" s="27"/>
      <c r="V245" s="27"/>
      <c r="W245" s="27"/>
      <c r="X245" s="27"/>
      <c r="Y245" s="27"/>
      <c r="Z245" s="27">
        <v>4</v>
      </c>
      <c r="AA245" s="27"/>
      <c r="AB245" s="27"/>
      <c r="AC245" s="27"/>
      <c r="AD245" s="27"/>
      <c r="AE245" s="27">
        <v>5</v>
      </c>
      <c r="AF245" s="27"/>
      <c r="AG245" s="27"/>
      <c r="AH245" s="27"/>
      <c r="AI245" s="27"/>
      <c r="AJ245" s="27"/>
      <c r="AK245" s="27">
        <v>6</v>
      </c>
      <c r="AL245" s="27"/>
      <c r="AM245" s="27"/>
      <c r="AN245" s="27"/>
      <c r="AO245" s="27"/>
      <c r="AP245" s="27"/>
      <c r="AQ245" s="27">
        <v>7</v>
      </c>
      <c r="AR245" s="27"/>
      <c r="AS245" s="27"/>
      <c r="AT245" s="27"/>
      <c r="AU245" s="27"/>
      <c r="AV245" s="27"/>
      <c r="AW245" s="26">
        <v>8</v>
      </c>
      <c r="AX245" s="26"/>
      <c r="AY245" s="26"/>
      <c r="AZ245" s="26"/>
      <c r="BA245" s="26"/>
      <c r="BB245" s="26"/>
      <c r="BC245" s="26"/>
      <c r="BD245" s="26"/>
      <c r="BE245" s="26">
        <v>9</v>
      </c>
      <c r="BF245" s="26"/>
      <c r="BG245" s="26"/>
      <c r="BH245" s="26"/>
      <c r="BI245" s="26"/>
      <c r="BJ245" s="26"/>
      <c r="BK245" s="26"/>
      <c r="BL245" s="26"/>
    </row>
    <row r="246" spans="1:79" s="1" customFormat="1" ht="18.75" hidden="1" customHeight="1" x14ac:dyDescent="0.2">
      <c r="A246" s="26" t="s">
        <v>64</v>
      </c>
      <c r="B246" s="26"/>
      <c r="C246" s="26"/>
      <c r="D246" s="26"/>
      <c r="E246" s="26"/>
      <c r="F246" s="26"/>
      <c r="G246" s="61" t="s">
        <v>57</v>
      </c>
      <c r="H246" s="61"/>
      <c r="I246" s="61"/>
      <c r="J246" s="61"/>
      <c r="K246" s="61"/>
      <c r="L246" s="61"/>
      <c r="M246" s="61"/>
      <c r="N246" s="61"/>
      <c r="O246" s="61"/>
      <c r="P246" s="61"/>
      <c r="Q246" s="61"/>
      <c r="R246" s="61"/>
      <c r="S246" s="61"/>
      <c r="T246" s="30" t="s">
        <v>80</v>
      </c>
      <c r="U246" s="30"/>
      <c r="V246" s="30"/>
      <c r="W246" s="30"/>
      <c r="X246" s="30"/>
      <c r="Y246" s="30"/>
      <c r="Z246" s="30" t="s">
        <v>81</v>
      </c>
      <c r="AA246" s="30"/>
      <c r="AB246" s="30"/>
      <c r="AC246" s="30"/>
      <c r="AD246" s="30"/>
      <c r="AE246" s="30" t="s">
        <v>82</v>
      </c>
      <c r="AF246" s="30"/>
      <c r="AG246" s="30"/>
      <c r="AH246" s="30"/>
      <c r="AI246" s="30"/>
      <c r="AJ246" s="30"/>
      <c r="AK246" s="30" t="s">
        <v>83</v>
      </c>
      <c r="AL246" s="30"/>
      <c r="AM246" s="30"/>
      <c r="AN246" s="30"/>
      <c r="AO246" s="30"/>
      <c r="AP246" s="30"/>
      <c r="AQ246" s="30" t="s">
        <v>84</v>
      </c>
      <c r="AR246" s="30"/>
      <c r="AS246" s="30"/>
      <c r="AT246" s="30"/>
      <c r="AU246" s="30"/>
      <c r="AV246" s="30"/>
      <c r="AW246" s="61" t="s">
        <v>87</v>
      </c>
      <c r="AX246" s="61"/>
      <c r="AY246" s="61"/>
      <c r="AZ246" s="61"/>
      <c r="BA246" s="61"/>
      <c r="BB246" s="61"/>
      <c r="BC246" s="61"/>
      <c r="BD246" s="61"/>
      <c r="BE246" s="61" t="s">
        <v>88</v>
      </c>
      <c r="BF246" s="61"/>
      <c r="BG246" s="61"/>
      <c r="BH246" s="61"/>
      <c r="BI246" s="61"/>
      <c r="BJ246" s="61"/>
      <c r="BK246" s="61"/>
      <c r="BL246" s="61"/>
      <c r="CA246" s="1" t="s">
        <v>54</v>
      </c>
    </row>
    <row r="247" spans="1:79" s="99" customFormat="1" ht="12.75" customHeight="1" x14ac:dyDescent="0.2">
      <c r="A247" s="110">
        <v>2240</v>
      </c>
      <c r="B247" s="110"/>
      <c r="C247" s="110"/>
      <c r="D247" s="110"/>
      <c r="E247" s="110"/>
      <c r="F247" s="110"/>
      <c r="G247" s="92" t="s">
        <v>174</v>
      </c>
      <c r="H247" s="93"/>
      <c r="I247" s="93"/>
      <c r="J247" s="93"/>
      <c r="K247" s="93"/>
      <c r="L247" s="93"/>
      <c r="M247" s="93"/>
      <c r="N247" s="93"/>
      <c r="O247" s="93"/>
      <c r="P247" s="93"/>
      <c r="Q247" s="93"/>
      <c r="R247" s="93"/>
      <c r="S247" s="94"/>
      <c r="T247" s="117">
        <v>1536</v>
      </c>
      <c r="U247" s="117"/>
      <c r="V247" s="117"/>
      <c r="W247" s="117"/>
      <c r="X247" s="117"/>
      <c r="Y247" s="117"/>
      <c r="Z247" s="117">
        <v>1364</v>
      </c>
      <c r="AA247" s="117"/>
      <c r="AB247" s="117"/>
      <c r="AC247" s="117"/>
      <c r="AD247" s="117"/>
      <c r="AE247" s="117">
        <v>0</v>
      </c>
      <c r="AF247" s="117"/>
      <c r="AG247" s="117"/>
      <c r="AH247" s="117"/>
      <c r="AI247" s="117"/>
      <c r="AJ247" s="117"/>
      <c r="AK247" s="117">
        <v>0</v>
      </c>
      <c r="AL247" s="117"/>
      <c r="AM247" s="117"/>
      <c r="AN247" s="117"/>
      <c r="AO247" s="117"/>
      <c r="AP247" s="117"/>
      <c r="AQ247" s="117">
        <v>0</v>
      </c>
      <c r="AR247" s="117"/>
      <c r="AS247" s="117"/>
      <c r="AT247" s="117"/>
      <c r="AU247" s="117"/>
      <c r="AV247" s="117"/>
      <c r="AW247" s="126"/>
      <c r="AX247" s="126"/>
      <c r="AY247" s="126"/>
      <c r="AZ247" s="126"/>
      <c r="BA247" s="126"/>
      <c r="BB247" s="126"/>
      <c r="BC247" s="126"/>
      <c r="BD247" s="126"/>
      <c r="BE247" s="126"/>
      <c r="BF247" s="126"/>
      <c r="BG247" s="126"/>
      <c r="BH247" s="126"/>
      <c r="BI247" s="126"/>
      <c r="BJ247" s="126"/>
      <c r="BK247" s="126"/>
      <c r="BL247" s="126"/>
      <c r="CA247" s="99" t="s">
        <v>55</v>
      </c>
    </row>
    <row r="248" spans="1:79" s="99" customFormat="1" ht="12.75" customHeight="1" x14ac:dyDescent="0.2">
      <c r="A248" s="110">
        <v>2730</v>
      </c>
      <c r="B248" s="110"/>
      <c r="C248" s="110"/>
      <c r="D248" s="110"/>
      <c r="E248" s="110"/>
      <c r="F248" s="110"/>
      <c r="G248" s="92" t="s">
        <v>175</v>
      </c>
      <c r="H248" s="93"/>
      <c r="I248" s="93"/>
      <c r="J248" s="93"/>
      <c r="K248" s="93"/>
      <c r="L248" s="93"/>
      <c r="M248" s="93"/>
      <c r="N248" s="93"/>
      <c r="O248" s="93"/>
      <c r="P248" s="93"/>
      <c r="Q248" s="93"/>
      <c r="R248" s="93"/>
      <c r="S248" s="94"/>
      <c r="T248" s="117">
        <v>2329881</v>
      </c>
      <c r="U248" s="117"/>
      <c r="V248" s="117"/>
      <c r="W248" s="117"/>
      <c r="X248" s="117"/>
      <c r="Y248" s="117"/>
      <c r="Z248" s="117">
        <v>2236000</v>
      </c>
      <c r="AA248" s="117"/>
      <c r="AB248" s="117"/>
      <c r="AC248" s="117"/>
      <c r="AD248" s="117"/>
      <c r="AE248" s="117">
        <v>0</v>
      </c>
      <c r="AF248" s="117"/>
      <c r="AG248" s="117"/>
      <c r="AH248" s="117"/>
      <c r="AI248" s="117"/>
      <c r="AJ248" s="117"/>
      <c r="AK248" s="117">
        <v>0</v>
      </c>
      <c r="AL248" s="117"/>
      <c r="AM248" s="117"/>
      <c r="AN248" s="117"/>
      <c r="AO248" s="117"/>
      <c r="AP248" s="117"/>
      <c r="AQ248" s="117">
        <v>0</v>
      </c>
      <c r="AR248" s="117"/>
      <c r="AS248" s="117"/>
      <c r="AT248" s="117"/>
      <c r="AU248" s="117"/>
      <c r="AV248" s="117"/>
      <c r="AW248" s="126"/>
      <c r="AX248" s="126"/>
      <c r="AY248" s="126"/>
      <c r="AZ248" s="126"/>
      <c r="BA248" s="126"/>
      <c r="BB248" s="126"/>
      <c r="BC248" s="126"/>
      <c r="BD248" s="126"/>
      <c r="BE248" s="126"/>
      <c r="BF248" s="126"/>
      <c r="BG248" s="126"/>
      <c r="BH248" s="126"/>
      <c r="BI248" s="126"/>
      <c r="BJ248" s="126"/>
      <c r="BK248" s="126"/>
      <c r="BL248" s="126"/>
    </row>
    <row r="249" spans="1:79" s="6" customFormat="1" ht="12.75" customHeight="1" x14ac:dyDescent="0.2">
      <c r="A249" s="85"/>
      <c r="B249" s="85"/>
      <c r="C249" s="85"/>
      <c r="D249" s="85"/>
      <c r="E249" s="85"/>
      <c r="F249" s="85"/>
      <c r="G249" s="100" t="s">
        <v>147</v>
      </c>
      <c r="H249" s="101"/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  <c r="S249" s="102"/>
      <c r="T249" s="116">
        <v>2331417</v>
      </c>
      <c r="U249" s="116"/>
      <c r="V249" s="116"/>
      <c r="W249" s="116"/>
      <c r="X249" s="116"/>
      <c r="Y249" s="116"/>
      <c r="Z249" s="116">
        <v>2237364</v>
      </c>
      <c r="AA249" s="116"/>
      <c r="AB249" s="116"/>
      <c r="AC249" s="116"/>
      <c r="AD249" s="116"/>
      <c r="AE249" s="116">
        <v>0</v>
      </c>
      <c r="AF249" s="116"/>
      <c r="AG249" s="116"/>
      <c r="AH249" s="116"/>
      <c r="AI249" s="116"/>
      <c r="AJ249" s="116"/>
      <c r="AK249" s="116">
        <v>0</v>
      </c>
      <c r="AL249" s="116"/>
      <c r="AM249" s="116"/>
      <c r="AN249" s="116"/>
      <c r="AO249" s="116"/>
      <c r="AP249" s="116"/>
      <c r="AQ249" s="116">
        <v>0</v>
      </c>
      <c r="AR249" s="116"/>
      <c r="AS249" s="116"/>
      <c r="AT249" s="116"/>
      <c r="AU249" s="116"/>
      <c r="AV249" s="116"/>
      <c r="AW249" s="121"/>
      <c r="AX249" s="121"/>
      <c r="AY249" s="121"/>
      <c r="AZ249" s="121"/>
      <c r="BA249" s="121"/>
      <c r="BB249" s="121"/>
      <c r="BC249" s="121"/>
      <c r="BD249" s="121"/>
      <c r="BE249" s="121"/>
      <c r="BF249" s="121"/>
      <c r="BG249" s="121"/>
      <c r="BH249" s="121"/>
      <c r="BI249" s="121"/>
      <c r="BJ249" s="121"/>
      <c r="BK249" s="121"/>
      <c r="BL249" s="121"/>
    </row>
    <row r="251" spans="1:79" ht="14.25" customHeight="1" x14ac:dyDescent="0.2">
      <c r="A251" s="29" t="s">
        <v>256</v>
      </c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F251" s="29"/>
      <c r="AG251" s="29"/>
      <c r="AH251" s="29"/>
      <c r="AI251" s="29"/>
      <c r="AJ251" s="29"/>
      <c r="AK251" s="29"/>
      <c r="AL251" s="29"/>
      <c r="AM251" s="29"/>
      <c r="AN251" s="29"/>
      <c r="AO251" s="29"/>
      <c r="AP251" s="29"/>
      <c r="AQ251" s="29"/>
      <c r="AR251" s="29"/>
      <c r="AS251" s="29"/>
      <c r="AT251" s="29"/>
      <c r="AU251" s="29"/>
      <c r="AV251" s="29"/>
      <c r="AW251" s="29"/>
      <c r="AX251" s="29"/>
      <c r="AY251" s="29"/>
      <c r="AZ251" s="29"/>
      <c r="BA251" s="29"/>
      <c r="BB251" s="29"/>
      <c r="BC251" s="29"/>
      <c r="BD251" s="29"/>
      <c r="BE251" s="29"/>
      <c r="BF251" s="29"/>
      <c r="BG251" s="29"/>
      <c r="BH251" s="29"/>
      <c r="BI251" s="29"/>
      <c r="BJ251" s="29"/>
      <c r="BK251" s="29"/>
      <c r="BL251" s="29"/>
    </row>
    <row r="252" spans="1:79" ht="15" customHeight="1" x14ac:dyDescent="0.2">
      <c r="A252" s="127" t="s">
        <v>222</v>
      </c>
      <c r="B252" s="128"/>
      <c r="C252" s="128"/>
      <c r="D252" s="128"/>
      <c r="E252" s="128"/>
      <c r="F252" s="128"/>
      <c r="G252" s="128"/>
      <c r="H252" s="128"/>
      <c r="I252" s="128"/>
      <c r="J252" s="128"/>
      <c r="K252" s="128"/>
      <c r="L252" s="128"/>
      <c r="M252" s="128"/>
      <c r="N252" s="128"/>
      <c r="O252" s="128"/>
      <c r="P252" s="128"/>
      <c r="Q252" s="128"/>
      <c r="R252" s="128"/>
      <c r="S252" s="128"/>
      <c r="T252" s="128"/>
      <c r="U252" s="128"/>
      <c r="V252" s="128"/>
      <c r="W252" s="128"/>
      <c r="X252" s="128"/>
      <c r="Y252" s="128"/>
      <c r="Z252" s="128"/>
      <c r="AA252" s="128"/>
      <c r="AB252" s="128"/>
      <c r="AC252" s="128"/>
      <c r="AD252" s="128"/>
      <c r="AE252" s="128"/>
      <c r="AF252" s="128"/>
      <c r="AG252" s="128"/>
      <c r="AH252" s="128"/>
      <c r="AI252" s="128"/>
      <c r="AJ252" s="128"/>
      <c r="AK252" s="128"/>
      <c r="AL252" s="128"/>
      <c r="AM252" s="128"/>
      <c r="AN252" s="128"/>
      <c r="AO252" s="128"/>
      <c r="AP252" s="128"/>
      <c r="AQ252" s="128"/>
      <c r="AR252" s="128"/>
      <c r="AS252" s="128"/>
      <c r="AT252" s="128"/>
      <c r="AU252" s="128"/>
      <c r="AV252" s="128"/>
      <c r="AW252" s="128"/>
      <c r="AX252" s="128"/>
      <c r="AY252" s="128"/>
      <c r="AZ252" s="128"/>
      <c r="BA252" s="128"/>
      <c r="BB252" s="128"/>
      <c r="BC252" s="128"/>
      <c r="BD252" s="128"/>
      <c r="BE252" s="128"/>
      <c r="BF252" s="128"/>
      <c r="BG252" s="128"/>
      <c r="BH252" s="128"/>
      <c r="BI252" s="128"/>
      <c r="BJ252" s="128"/>
      <c r="BK252" s="128"/>
      <c r="BL252" s="128"/>
    </row>
    <row r="253" spans="1:79" ht="1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</row>
    <row r="255" spans="1:79" ht="14.25" x14ac:dyDescent="0.2">
      <c r="A255" s="29" t="s">
        <v>271</v>
      </c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F255" s="29"/>
      <c r="AG255" s="29"/>
      <c r="AH255" s="29"/>
      <c r="AI255" s="29"/>
      <c r="AJ255" s="29"/>
      <c r="AK255" s="29"/>
      <c r="AL255" s="29"/>
      <c r="AM255" s="29"/>
      <c r="AN255" s="29"/>
      <c r="AO255" s="29"/>
      <c r="AP255" s="29"/>
      <c r="AQ255" s="29"/>
      <c r="AR255" s="29"/>
      <c r="AS255" s="29"/>
      <c r="AT255" s="29"/>
      <c r="AU255" s="29"/>
      <c r="AV255" s="29"/>
      <c r="AW255" s="29"/>
      <c r="AX255" s="29"/>
      <c r="AY255" s="29"/>
      <c r="AZ255" s="29"/>
      <c r="BA255" s="29"/>
      <c r="BB255" s="29"/>
      <c r="BC255" s="29"/>
      <c r="BD255" s="29"/>
      <c r="BE255" s="29"/>
      <c r="BF255" s="29"/>
      <c r="BG255" s="29"/>
      <c r="BH255" s="29"/>
      <c r="BI255" s="29"/>
      <c r="BJ255" s="29"/>
      <c r="BK255" s="29"/>
      <c r="BL255" s="29"/>
    </row>
    <row r="256" spans="1:79" ht="14.25" x14ac:dyDescent="0.2">
      <c r="A256" s="29" t="s">
        <v>244</v>
      </c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F256" s="29"/>
      <c r="AG256" s="29"/>
      <c r="AH256" s="29"/>
      <c r="AI256" s="29"/>
      <c r="AJ256" s="29"/>
      <c r="AK256" s="29"/>
      <c r="AL256" s="29"/>
      <c r="AM256" s="29"/>
      <c r="AN256" s="29"/>
      <c r="AO256" s="29"/>
      <c r="AP256" s="29"/>
      <c r="AQ256" s="29"/>
      <c r="AR256" s="29"/>
      <c r="AS256" s="29"/>
      <c r="AT256" s="29"/>
      <c r="AU256" s="29"/>
      <c r="AV256" s="29"/>
      <c r="AW256" s="29"/>
      <c r="AX256" s="29"/>
      <c r="AY256" s="29"/>
      <c r="AZ256" s="29"/>
      <c r="BA256" s="29"/>
      <c r="BB256" s="29"/>
      <c r="BC256" s="29"/>
      <c r="BD256" s="29"/>
      <c r="BE256" s="29"/>
      <c r="BF256" s="29"/>
      <c r="BG256" s="29"/>
      <c r="BH256" s="29"/>
      <c r="BI256" s="29"/>
      <c r="BJ256" s="29"/>
      <c r="BK256" s="29"/>
      <c r="BL256" s="29"/>
    </row>
    <row r="257" spans="1:64" ht="15" customHeight="1" x14ac:dyDescent="0.2">
      <c r="A257" s="60"/>
      <c r="B257" s="60"/>
      <c r="C257" s="60"/>
      <c r="D257" s="60"/>
      <c r="E257" s="60"/>
      <c r="F257" s="60"/>
      <c r="G257" s="60"/>
      <c r="H257" s="60"/>
      <c r="I257" s="60"/>
      <c r="J257" s="60"/>
      <c r="K257" s="60"/>
      <c r="L257" s="60"/>
      <c r="M257" s="60"/>
      <c r="N257" s="60"/>
      <c r="O257" s="60"/>
      <c r="P257" s="60"/>
      <c r="Q257" s="60"/>
      <c r="R257" s="60"/>
      <c r="S257" s="60"/>
      <c r="T257" s="60"/>
      <c r="U257" s="60"/>
      <c r="V257" s="60"/>
      <c r="W257" s="60"/>
      <c r="X257" s="60"/>
      <c r="Y257" s="60"/>
      <c r="Z257" s="60"/>
      <c r="AA257" s="60"/>
      <c r="AB257" s="60"/>
      <c r="AC257" s="60"/>
      <c r="AD257" s="60"/>
      <c r="AE257" s="60"/>
      <c r="AF257" s="60"/>
      <c r="AG257" s="60"/>
      <c r="AH257" s="60"/>
      <c r="AI257" s="60"/>
      <c r="AJ257" s="60"/>
      <c r="AK257" s="60"/>
      <c r="AL257" s="60"/>
      <c r="AM257" s="60"/>
      <c r="AN257" s="60"/>
      <c r="AO257" s="60"/>
      <c r="AP257" s="60"/>
      <c r="AQ257" s="60"/>
      <c r="AR257" s="60"/>
      <c r="AS257" s="60"/>
      <c r="AT257" s="60"/>
      <c r="AU257" s="60"/>
      <c r="AV257" s="60"/>
      <c r="AW257" s="60"/>
      <c r="AX257" s="60"/>
      <c r="AY257" s="60"/>
      <c r="AZ257" s="60"/>
      <c r="BA257" s="60"/>
      <c r="BB257" s="60"/>
      <c r="BC257" s="60"/>
      <c r="BD257" s="60"/>
      <c r="BE257" s="60"/>
      <c r="BF257" s="60"/>
      <c r="BG257" s="60"/>
      <c r="BH257" s="60"/>
      <c r="BI257" s="60"/>
      <c r="BJ257" s="60"/>
      <c r="BK257" s="60"/>
      <c r="BL257" s="60"/>
    </row>
    <row r="258" spans="1:64" ht="1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</row>
    <row r="261" spans="1:64" ht="18.95" customHeight="1" x14ac:dyDescent="0.2">
      <c r="A261" s="131" t="s">
        <v>229</v>
      </c>
      <c r="B261" s="128"/>
      <c r="C261" s="128"/>
      <c r="D261" s="128"/>
      <c r="E261" s="128"/>
      <c r="F261" s="128"/>
      <c r="G261" s="128"/>
      <c r="H261" s="128"/>
      <c r="I261" s="128"/>
      <c r="J261" s="128"/>
      <c r="K261" s="128"/>
      <c r="L261" s="128"/>
      <c r="M261" s="128"/>
      <c r="N261" s="128"/>
      <c r="O261" s="128"/>
      <c r="P261" s="128"/>
      <c r="Q261" s="128"/>
      <c r="R261" s="128"/>
      <c r="S261" s="128"/>
      <c r="T261" s="128"/>
      <c r="U261" s="128"/>
      <c r="V261" s="128"/>
      <c r="W261" s="128"/>
      <c r="X261" s="128"/>
      <c r="Y261" s="128"/>
      <c r="Z261" s="128"/>
      <c r="AA261" s="128"/>
      <c r="AB261" s="22"/>
      <c r="AC261" s="22"/>
      <c r="AD261" s="22"/>
      <c r="AE261" s="22"/>
      <c r="AF261" s="22"/>
      <c r="AG261" s="22"/>
      <c r="AH261" s="42"/>
      <c r="AI261" s="42"/>
      <c r="AJ261" s="42"/>
      <c r="AK261" s="42"/>
      <c r="AL261" s="42"/>
      <c r="AM261" s="42"/>
      <c r="AN261" s="42"/>
      <c r="AO261" s="42"/>
      <c r="AP261" s="42"/>
      <c r="AQ261" s="22"/>
      <c r="AR261" s="22"/>
      <c r="AS261" s="22"/>
      <c r="AT261" s="22"/>
      <c r="AU261" s="132" t="s">
        <v>231</v>
      </c>
      <c r="AV261" s="130"/>
      <c r="AW261" s="130"/>
      <c r="AX261" s="130"/>
      <c r="AY261" s="130"/>
      <c r="AZ261" s="130"/>
      <c r="BA261" s="130"/>
      <c r="BB261" s="130"/>
      <c r="BC261" s="130"/>
      <c r="BD261" s="130"/>
      <c r="BE261" s="130"/>
      <c r="BF261" s="130"/>
    </row>
    <row r="262" spans="1:64" ht="12.75" customHeight="1" x14ac:dyDescent="0.2">
      <c r="AB262" s="23"/>
      <c r="AC262" s="23"/>
      <c r="AD262" s="23"/>
      <c r="AE262" s="23"/>
      <c r="AF262" s="23"/>
      <c r="AG262" s="23"/>
      <c r="AH262" s="28" t="s">
        <v>1</v>
      </c>
      <c r="AI262" s="28"/>
      <c r="AJ262" s="28"/>
      <c r="AK262" s="28"/>
      <c r="AL262" s="28"/>
      <c r="AM262" s="28"/>
      <c r="AN262" s="28"/>
      <c r="AO262" s="28"/>
      <c r="AP262" s="28"/>
      <c r="AQ262" s="23"/>
      <c r="AR262" s="23"/>
      <c r="AS262" s="23"/>
      <c r="AT262" s="23"/>
      <c r="AU262" s="28" t="s">
        <v>160</v>
      </c>
      <c r="AV262" s="28"/>
      <c r="AW262" s="28"/>
      <c r="AX262" s="28"/>
      <c r="AY262" s="28"/>
      <c r="AZ262" s="28"/>
      <c r="BA262" s="28"/>
      <c r="BB262" s="28"/>
      <c r="BC262" s="28"/>
      <c r="BD262" s="28"/>
      <c r="BE262" s="28"/>
      <c r="BF262" s="28"/>
    </row>
    <row r="263" spans="1:64" ht="15" x14ac:dyDescent="0.2">
      <c r="AB263" s="23"/>
      <c r="AC263" s="23"/>
      <c r="AD263" s="23"/>
      <c r="AE263" s="23"/>
      <c r="AF263" s="23"/>
      <c r="AG263" s="23"/>
      <c r="AH263" s="24"/>
      <c r="AI263" s="24"/>
      <c r="AJ263" s="24"/>
      <c r="AK263" s="24"/>
      <c r="AL263" s="24"/>
      <c r="AM263" s="24"/>
      <c r="AN263" s="24"/>
      <c r="AO263" s="24"/>
      <c r="AP263" s="24"/>
      <c r="AQ263" s="23"/>
      <c r="AR263" s="23"/>
      <c r="AS263" s="23"/>
      <c r="AT263" s="23"/>
      <c r="AU263" s="24"/>
      <c r="AV263" s="24"/>
      <c r="AW263" s="24"/>
      <c r="AX263" s="24"/>
      <c r="AY263" s="24"/>
      <c r="AZ263" s="24"/>
      <c r="BA263" s="24"/>
      <c r="BB263" s="24"/>
      <c r="BC263" s="24"/>
      <c r="BD263" s="24"/>
      <c r="BE263" s="24"/>
      <c r="BF263" s="24"/>
    </row>
    <row r="264" spans="1:64" ht="28.5" customHeight="1" x14ac:dyDescent="0.2">
      <c r="A264" s="131" t="s">
        <v>230</v>
      </c>
      <c r="B264" s="128"/>
      <c r="C264" s="128"/>
      <c r="D264" s="128"/>
      <c r="E264" s="128"/>
      <c r="F264" s="128"/>
      <c r="G264" s="128"/>
      <c r="H264" s="128"/>
      <c r="I264" s="128"/>
      <c r="J264" s="128"/>
      <c r="K264" s="128"/>
      <c r="L264" s="128"/>
      <c r="M264" s="128"/>
      <c r="N264" s="128"/>
      <c r="O264" s="128"/>
      <c r="P264" s="128"/>
      <c r="Q264" s="128"/>
      <c r="R264" s="128"/>
      <c r="S264" s="128"/>
      <c r="T264" s="128"/>
      <c r="U264" s="128"/>
      <c r="V264" s="128"/>
      <c r="W264" s="128"/>
      <c r="X264" s="128"/>
      <c r="Y264" s="128"/>
      <c r="Z264" s="128"/>
      <c r="AA264" s="128"/>
      <c r="AB264" s="23"/>
      <c r="AC264" s="23"/>
      <c r="AD264" s="23"/>
      <c r="AE264" s="23"/>
      <c r="AF264" s="23"/>
      <c r="AG264" s="23"/>
      <c r="AH264" s="43"/>
      <c r="AI264" s="43"/>
      <c r="AJ264" s="43"/>
      <c r="AK264" s="43"/>
      <c r="AL264" s="43"/>
      <c r="AM264" s="43"/>
      <c r="AN264" s="43"/>
      <c r="AO264" s="43"/>
      <c r="AP264" s="43"/>
      <c r="AQ264" s="23"/>
      <c r="AR264" s="23"/>
      <c r="AS264" s="23"/>
      <c r="AT264" s="23"/>
      <c r="AU264" s="133" t="s">
        <v>232</v>
      </c>
      <c r="AV264" s="130"/>
      <c r="AW264" s="130"/>
      <c r="AX264" s="130"/>
      <c r="AY264" s="130"/>
      <c r="AZ264" s="130"/>
      <c r="BA264" s="130"/>
      <c r="BB264" s="130"/>
      <c r="BC264" s="130"/>
      <c r="BD264" s="130"/>
      <c r="BE264" s="130"/>
      <c r="BF264" s="130"/>
    </row>
    <row r="265" spans="1:64" ht="12" customHeight="1" x14ac:dyDescent="0.2">
      <c r="AB265" s="23"/>
      <c r="AC265" s="23"/>
      <c r="AD265" s="23"/>
      <c r="AE265" s="23"/>
      <c r="AF265" s="23"/>
      <c r="AG265" s="23"/>
      <c r="AH265" s="28" t="s">
        <v>1</v>
      </c>
      <c r="AI265" s="28"/>
      <c r="AJ265" s="28"/>
      <c r="AK265" s="28"/>
      <c r="AL265" s="28"/>
      <c r="AM265" s="28"/>
      <c r="AN265" s="28"/>
      <c r="AO265" s="28"/>
      <c r="AP265" s="28"/>
      <c r="AQ265" s="23"/>
      <c r="AR265" s="23"/>
      <c r="AS265" s="23"/>
      <c r="AT265" s="23"/>
      <c r="AU265" s="28" t="s">
        <v>160</v>
      </c>
      <c r="AV265" s="28"/>
      <c r="AW265" s="28"/>
      <c r="AX265" s="28"/>
      <c r="AY265" s="28"/>
      <c r="AZ265" s="28"/>
      <c r="BA265" s="28"/>
      <c r="BB265" s="28"/>
      <c r="BC265" s="28"/>
      <c r="BD265" s="28"/>
      <c r="BE265" s="28"/>
      <c r="BF265" s="28"/>
    </row>
  </sheetData>
  <mergeCells count="1763">
    <mergeCell ref="AE249:AJ249"/>
    <mergeCell ref="AK249:AP249"/>
    <mergeCell ref="AQ249:AV249"/>
    <mergeCell ref="AW249:BD249"/>
    <mergeCell ref="BE249:BL249"/>
    <mergeCell ref="A248:F248"/>
    <mergeCell ref="G248:S248"/>
    <mergeCell ref="T248:Y248"/>
    <mergeCell ref="Z248:AD248"/>
    <mergeCell ref="AE248:AJ248"/>
    <mergeCell ref="AK248:AP248"/>
    <mergeCell ref="AQ248:AV248"/>
    <mergeCell ref="AW248:BD248"/>
    <mergeCell ref="BE248:BL248"/>
    <mergeCell ref="AO239:AS239"/>
    <mergeCell ref="AT239:AW239"/>
    <mergeCell ref="AX239:BB239"/>
    <mergeCell ref="BC239:BG239"/>
    <mergeCell ref="BH239:BL239"/>
    <mergeCell ref="AX238:BB238"/>
    <mergeCell ref="BC238:BG238"/>
    <mergeCell ref="BH238:BL238"/>
    <mergeCell ref="A239:F239"/>
    <mergeCell ref="G239:P239"/>
    <mergeCell ref="Q239:U239"/>
    <mergeCell ref="V239:Y239"/>
    <mergeCell ref="Z239:AD239"/>
    <mergeCell ref="AE239:AI239"/>
    <mergeCell ref="AJ239:AN239"/>
    <mergeCell ref="A238:F238"/>
    <mergeCell ref="G238:P238"/>
    <mergeCell ref="Q238:U238"/>
    <mergeCell ref="V238:Y238"/>
    <mergeCell ref="Z238:AD238"/>
    <mergeCell ref="AE238:AI238"/>
    <mergeCell ref="AJ238:AN238"/>
    <mergeCell ref="AO238:AS238"/>
    <mergeCell ref="AT238:AW238"/>
    <mergeCell ref="BG228:BL228"/>
    <mergeCell ref="Z228:AD228"/>
    <mergeCell ref="AE228:AJ228"/>
    <mergeCell ref="AK228:AP228"/>
    <mergeCell ref="AQ228:AV228"/>
    <mergeCell ref="AW228:BA228"/>
    <mergeCell ref="BB228:BF228"/>
    <mergeCell ref="A227:F227"/>
    <mergeCell ref="G227:S227"/>
    <mergeCell ref="T227:Y227"/>
    <mergeCell ref="Z227:AD227"/>
    <mergeCell ref="AE227:AJ227"/>
    <mergeCell ref="AK227:AP227"/>
    <mergeCell ref="AQ227:AV227"/>
    <mergeCell ref="AW227:BA227"/>
    <mergeCell ref="BB227:BF227"/>
    <mergeCell ref="AP203:AT203"/>
    <mergeCell ref="AU203:AY203"/>
    <mergeCell ref="AZ203:BD203"/>
    <mergeCell ref="A203:F203"/>
    <mergeCell ref="G203:S203"/>
    <mergeCell ref="T203:Z203"/>
    <mergeCell ref="AA203:AE203"/>
    <mergeCell ref="AF203:AJ203"/>
    <mergeCell ref="AK203:AO203"/>
    <mergeCell ref="AZ201:BD201"/>
    <mergeCell ref="A202:F202"/>
    <mergeCell ref="G202:S202"/>
    <mergeCell ref="T202:Z202"/>
    <mergeCell ref="AA202:AE202"/>
    <mergeCell ref="AF202:AJ202"/>
    <mergeCell ref="AK202:AO202"/>
    <mergeCell ref="AP202:AT202"/>
    <mergeCell ref="AU202:AY202"/>
    <mergeCell ref="AZ202:BD202"/>
    <mergeCell ref="AU200:AY200"/>
    <mergeCell ref="AZ200:BD200"/>
    <mergeCell ref="A201:F201"/>
    <mergeCell ref="G201:S201"/>
    <mergeCell ref="T201:Z201"/>
    <mergeCell ref="AA201:AE201"/>
    <mergeCell ref="AF201:AJ201"/>
    <mergeCell ref="AK201:AO201"/>
    <mergeCell ref="AP201:AT201"/>
    <mergeCell ref="AU201:AY201"/>
    <mergeCell ref="A200:F200"/>
    <mergeCell ref="G200:S200"/>
    <mergeCell ref="T200:Z200"/>
    <mergeCell ref="AA200:AE200"/>
    <mergeCell ref="AF200:AJ200"/>
    <mergeCell ref="AK200:AO200"/>
    <mergeCell ref="AP200:AT200"/>
    <mergeCell ref="BO191:BS191"/>
    <mergeCell ref="AK191:AO191"/>
    <mergeCell ref="AP191:AT191"/>
    <mergeCell ref="AU191:AY191"/>
    <mergeCell ref="AZ191:BD191"/>
    <mergeCell ref="BE191:BI191"/>
    <mergeCell ref="BJ191:BN191"/>
    <mergeCell ref="AU190:AY190"/>
    <mergeCell ref="AZ190:BD190"/>
    <mergeCell ref="BE190:BI190"/>
    <mergeCell ref="BJ190:BN190"/>
    <mergeCell ref="BO190:BS190"/>
    <mergeCell ref="A191:F191"/>
    <mergeCell ref="G191:S191"/>
    <mergeCell ref="T191:Z191"/>
    <mergeCell ref="AA191:AE191"/>
    <mergeCell ref="AF191:AJ191"/>
    <mergeCell ref="BE189:BI189"/>
    <mergeCell ref="BJ189:BN189"/>
    <mergeCell ref="BO189:BS189"/>
    <mergeCell ref="A190:F190"/>
    <mergeCell ref="G190:S190"/>
    <mergeCell ref="T190:Z190"/>
    <mergeCell ref="AA190:AE190"/>
    <mergeCell ref="AF190:AJ190"/>
    <mergeCell ref="AK190:AO190"/>
    <mergeCell ref="AP190:AT190"/>
    <mergeCell ref="BO188:BS188"/>
    <mergeCell ref="A189:F189"/>
    <mergeCell ref="G189:S189"/>
    <mergeCell ref="T189:Z189"/>
    <mergeCell ref="AA189:AE189"/>
    <mergeCell ref="AF189:AJ189"/>
    <mergeCell ref="AK189:AO189"/>
    <mergeCell ref="AP189:AT189"/>
    <mergeCell ref="AU189:AY189"/>
    <mergeCell ref="AZ189:BD189"/>
    <mergeCell ref="AK188:AO188"/>
    <mergeCell ref="AP188:AT188"/>
    <mergeCell ref="AU188:AY188"/>
    <mergeCell ref="AZ188:BD188"/>
    <mergeCell ref="BE188:BI188"/>
    <mergeCell ref="BJ188:BN188"/>
    <mergeCell ref="A188:F188"/>
    <mergeCell ref="G188:S188"/>
    <mergeCell ref="T188:Z188"/>
    <mergeCell ref="AA188:AE188"/>
    <mergeCell ref="AF188:AJ188"/>
    <mergeCell ref="AX177:AZ177"/>
    <mergeCell ref="BA177:BC177"/>
    <mergeCell ref="BD177:BF177"/>
    <mergeCell ref="BG177:BI177"/>
    <mergeCell ref="BJ177:BL177"/>
    <mergeCell ref="A177:C177"/>
    <mergeCell ref="D177:V177"/>
    <mergeCell ref="W177:Y177"/>
    <mergeCell ref="Z177:AB177"/>
    <mergeCell ref="AC177:AE177"/>
    <mergeCell ref="AF177:AH177"/>
    <mergeCell ref="AI177:AK177"/>
    <mergeCell ref="A167:T167"/>
    <mergeCell ref="U167:Y167"/>
    <mergeCell ref="Z167:AD167"/>
    <mergeCell ref="AE167:AI167"/>
    <mergeCell ref="AJ167:AN167"/>
    <mergeCell ref="AO167:AS167"/>
    <mergeCell ref="AT167:AX167"/>
    <mergeCell ref="AY167:BC167"/>
    <mergeCell ref="BD167:BH167"/>
    <mergeCell ref="BE158:BI158"/>
    <mergeCell ref="BE157:BI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E156:BI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BE155:BI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BE154:BI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BE153:BI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BE152:BI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BE151:BI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BE150:BI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BE149:BI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BE148:BI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BE147:BI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BE146:BI146"/>
    <mergeCell ref="A147:C147"/>
    <mergeCell ref="D147:P147"/>
    <mergeCell ref="Q147:U147"/>
    <mergeCell ref="V147:AE147"/>
    <mergeCell ref="AF147:AJ147"/>
    <mergeCell ref="AK147:AO147"/>
    <mergeCell ref="AP147:AT147"/>
    <mergeCell ref="AU147:AY147"/>
    <mergeCell ref="AZ147:BD147"/>
    <mergeCell ref="BE145:BI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BE144:BI144"/>
    <mergeCell ref="A145:C145"/>
    <mergeCell ref="D145:P145"/>
    <mergeCell ref="Q145:U145"/>
    <mergeCell ref="V145:AE145"/>
    <mergeCell ref="AF145:AJ145"/>
    <mergeCell ref="AK145:AO145"/>
    <mergeCell ref="AP145:AT145"/>
    <mergeCell ref="AU145:AY145"/>
    <mergeCell ref="AZ145:BD145"/>
    <mergeCell ref="BE143:BI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BE142:BI142"/>
    <mergeCell ref="A143:C143"/>
    <mergeCell ref="D143:P143"/>
    <mergeCell ref="Q143:U143"/>
    <mergeCell ref="V143:AE143"/>
    <mergeCell ref="AF143:AJ143"/>
    <mergeCell ref="AK143:AO143"/>
    <mergeCell ref="AP143:AT143"/>
    <mergeCell ref="AU143:AY143"/>
    <mergeCell ref="AZ143:BD143"/>
    <mergeCell ref="BE141:BI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V141:AE141"/>
    <mergeCell ref="AF141:AJ141"/>
    <mergeCell ref="AK141:AO141"/>
    <mergeCell ref="AP141:AT141"/>
    <mergeCell ref="AU141:AY141"/>
    <mergeCell ref="AZ141:BD141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BE132:BI132"/>
    <mergeCell ref="BJ132:BN132"/>
    <mergeCell ref="BO132:BS132"/>
    <mergeCell ref="BT132:BX132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A115:C115"/>
    <mergeCell ref="D115:P115"/>
    <mergeCell ref="Q115:U115"/>
    <mergeCell ref="V115:AE115"/>
    <mergeCell ref="AF115:AJ115"/>
    <mergeCell ref="AK115:AO115"/>
    <mergeCell ref="AU114:AY114"/>
    <mergeCell ref="AZ114:BD114"/>
    <mergeCell ref="BE114:BI114"/>
    <mergeCell ref="BJ114:BN114"/>
    <mergeCell ref="BO114:BS114"/>
    <mergeCell ref="BT114:BX114"/>
    <mergeCell ref="A114:C114"/>
    <mergeCell ref="D114:P114"/>
    <mergeCell ref="Q114:U114"/>
    <mergeCell ref="V114:AE114"/>
    <mergeCell ref="AF114:AJ114"/>
    <mergeCell ref="AK114:AO114"/>
    <mergeCell ref="AP114:AT114"/>
    <mergeCell ref="AT104:AX104"/>
    <mergeCell ref="AY104:BC104"/>
    <mergeCell ref="BD104:BH104"/>
    <mergeCell ref="AT103:AX103"/>
    <mergeCell ref="AY103:BC103"/>
    <mergeCell ref="BD103:BH103"/>
    <mergeCell ref="A104:C104"/>
    <mergeCell ref="D104:T104"/>
    <mergeCell ref="U104:Y104"/>
    <mergeCell ref="Z104:AD104"/>
    <mergeCell ref="AE104:AI104"/>
    <mergeCell ref="AJ104:AN104"/>
    <mergeCell ref="AO104:AS104"/>
    <mergeCell ref="AT102:AX102"/>
    <mergeCell ref="AY102:BC102"/>
    <mergeCell ref="BD102:BH102"/>
    <mergeCell ref="A103:C103"/>
    <mergeCell ref="D103:T103"/>
    <mergeCell ref="U103:Y103"/>
    <mergeCell ref="Z103:AD103"/>
    <mergeCell ref="AE103:AI103"/>
    <mergeCell ref="AJ103:AN103"/>
    <mergeCell ref="AO103:AS103"/>
    <mergeCell ref="D102:T102"/>
    <mergeCell ref="U102:Y102"/>
    <mergeCell ref="Z102:AD102"/>
    <mergeCell ref="AE102:AI102"/>
    <mergeCell ref="AJ102:AN102"/>
    <mergeCell ref="AO102:AS102"/>
    <mergeCell ref="A101:C101"/>
    <mergeCell ref="D101:T101"/>
    <mergeCell ref="U101:Y101"/>
    <mergeCell ref="Z101:AD101"/>
    <mergeCell ref="AE101:AI101"/>
    <mergeCell ref="AJ101:AN101"/>
    <mergeCell ref="AO101:AS101"/>
    <mergeCell ref="BB92:BF92"/>
    <mergeCell ref="BG92:BK92"/>
    <mergeCell ref="BL92:BP92"/>
    <mergeCell ref="BQ92:BT92"/>
    <mergeCell ref="BU92:BY92"/>
    <mergeCell ref="BU91:BY91"/>
    <mergeCell ref="A92:C92"/>
    <mergeCell ref="D92:T92"/>
    <mergeCell ref="U92:Y92"/>
    <mergeCell ref="Z92:AD92"/>
    <mergeCell ref="AE92:AH92"/>
    <mergeCell ref="AI92:AM92"/>
    <mergeCell ref="AN92:AR92"/>
    <mergeCell ref="AS92:AW92"/>
    <mergeCell ref="AX92:BA92"/>
    <mergeCell ref="AS91:AW91"/>
    <mergeCell ref="AX91:BA91"/>
    <mergeCell ref="BB91:BF91"/>
    <mergeCell ref="BG91:BK91"/>
    <mergeCell ref="BL91:BP91"/>
    <mergeCell ref="BQ91:BT91"/>
    <mergeCell ref="BL90:BP90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I90:AM90"/>
    <mergeCell ref="AN90:AR90"/>
    <mergeCell ref="AS90:AW90"/>
    <mergeCell ref="AX90:BA90"/>
    <mergeCell ref="BB90:BF90"/>
    <mergeCell ref="BG90:BK90"/>
    <mergeCell ref="BB89:BF89"/>
    <mergeCell ref="BG89:BK89"/>
    <mergeCell ref="BL89:BP89"/>
    <mergeCell ref="BQ89:BT89"/>
    <mergeCell ref="BU89:BY89"/>
    <mergeCell ref="A90:C90"/>
    <mergeCell ref="D90:T90"/>
    <mergeCell ref="U90:Y90"/>
    <mergeCell ref="Z90:AD90"/>
    <mergeCell ref="AE90:AH90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BG70:BK70"/>
    <mergeCell ref="AC70:AG70"/>
    <mergeCell ref="AH70:AL70"/>
    <mergeCell ref="AM70:AQ70"/>
    <mergeCell ref="AR70:AV70"/>
    <mergeCell ref="AW70:BA70"/>
    <mergeCell ref="BB70:BF70"/>
    <mergeCell ref="A69:D69"/>
    <mergeCell ref="E69:W69"/>
    <mergeCell ref="X69:AB69"/>
    <mergeCell ref="AC69:AG69"/>
    <mergeCell ref="AH69:AL69"/>
    <mergeCell ref="AM69:AQ69"/>
    <mergeCell ref="AR69:AV69"/>
    <mergeCell ref="AW69:BA69"/>
    <mergeCell ref="BB69:BF69"/>
    <mergeCell ref="BB52:BF52"/>
    <mergeCell ref="BG52:BK52"/>
    <mergeCell ref="BL52:BP52"/>
    <mergeCell ref="BQ52:BT52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64:AA264"/>
    <mergeCell ref="AH264:AP264"/>
    <mergeCell ref="AU264:BF264"/>
    <mergeCell ref="AH265:AP265"/>
    <mergeCell ref="AU265:BF265"/>
    <mergeCell ref="A31:D31"/>
    <mergeCell ref="E31:T31"/>
    <mergeCell ref="U31:Y31"/>
    <mergeCell ref="Z31:AD31"/>
    <mergeCell ref="AE31:AH31"/>
    <mergeCell ref="A257:BL257"/>
    <mergeCell ref="A261:AA261"/>
    <mergeCell ref="AH261:AP261"/>
    <mergeCell ref="AU261:BF261"/>
    <mergeCell ref="AH262:AP262"/>
    <mergeCell ref="AU262:BF262"/>
    <mergeCell ref="AW247:BD247"/>
    <mergeCell ref="BE247:BL247"/>
    <mergeCell ref="A251:BL251"/>
    <mergeCell ref="A252:BL252"/>
    <mergeCell ref="A255:BL255"/>
    <mergeCell ref="A256:BL256"/>
    <mergeCell ref="A249:F249"/>
    <mergeCell ref="G249:S249"/>
    <mergeCell ref="T249:Y249"/>
    <mergeCell ref="Z249:AD249"/>
    <mergeCell ref="AQ246:AV246"/>
    <mergeCell ref="AW246:BD246"/>
    <mergeCell ref="BE246:BL246"/>
    <mergeCell ref="A247:F247"/>
    <mergeCell ref="G247:S247"/>
    <mergeCell ref="T247:Y247"/>
    <mergeCell ref="Z247:AD247"/>
    <mergeCell ref="AE247:AJ247"/>
    <mergeCell ref="AK247:AP247"/>
    <mergeCell ref="AQ247:AV247"/>
    <mergeCell ref="A246:F246"/>
    <mergeCell ref="G246:S246"/>
    <mergeCell ref="T246:Y246"/>
    <mergeCell ref="Z246:AD246"/>
    <mergeCell ref="AE246:AJ246"/>
    <mergeCell ref="AK246:AP246"/>
    <mergeCell ref="BE243:BL244"/>
    <mergeCell ref="A245:F245"/>
    <mergeCell ref="G245:S245"/>
    <mergeCell ref="T245:Y245"/>
    <mergeCell ref="Z245:AD245"/>
    <mergeCell ref="AE245:AJ245"/>
    <mergeCell ref="AK245:AP245"/>
    <mergeCell ref="AQ245:AV245"/>
    <mergeCell ref="AW245:BD245"/>
    <mergeCell ref="BE245:BL245"/>
    <mergeCell ref="A241:BL241"/>
    <mergeCell ref="A242:BL242"/>
    <mergeCell ref="A243:F244"/>
    <mergeCell ref="G243:S244"/>
    <mergeCell ref="T243:Y244"/>
    <mergeCell ref="Z243:AD244"/>
    <mergeCell ref="AE243:AJ244"/>
    <mergeCell ref="AK243:AP244"/>
    <mergeCell ref="AQ243:AV244"/>
    <mergeCell ref="AW243:BD244"/>
    <mergeCell ref="AJ237:AN237"/>
    <mergeCell ref="AO237:AS237"/>
    <mergeCell ref="AT237:AW237"/>
    <mergeCell ref="AX237:BB237"/>
    <mergeCell ref="BC237:BG237"/>
    <mergeCell ref="BH237:BL237"/>
    <mergeCell ref="A237:F237"/>
    <mergeCell ref="G237:P237"/>
    <mergeCell ref="Q237:U237"/>
    <mergeCell ref="V237:Y237"/>
    <mergeCell ref="Z237:AD237"/>
    <mergeCell ref="AE237:AI237"/>
    <mergeCell ref="AJ236:AN236"/>
    <mergeCell ref="AO236:AS236"/>
    <mergeCell ref="AT236:AW236"/>
    <mergeCell ref="AX236:BB236"/>
    <mergeCell ref="BC236:BG236"/>
    <mergeCell ref="BH236:BL236"/>
    <mergeCell ref="A236:F236"/>
    <mergeCell ref="G236:P236"/>
    <mergeCell ref="Q236:U236"/>
    <mergeCell ref="V236:Y236"/>
    <mergeCell ref="Z236:AD236"/>
    <mergeCell ref="AE236:AI236"/>
    <mergeCell ref="AJ235:AN235"/>
    <mergeCell ref="AO235:AS235"/>
    <mergeCell ref="AT235:AW235"/>
    <mergeCell ref="AX235:BB235"/>
    <mergeCell ref="BC235:BG235"/>
    <mergeCell ref="BH235:BL235"/>
    <mergeCell ref="A235:F235"/>
    <mergeCell ref="G235:P235"/>
    <mergeCell ref="Q235:U235"/>
    <mergeCell ref="V235:Y235"/>
    <mergeCell ref="Z235:AD235"/>
    <mergeCell ref="AE235:AI235"/>
    <mergeCell ref="AT233:AW234"/>
    <mergeCell ref="AX233:BG233"/>
    <mergeCell ref="BH233:BL234"/>
    <mergeCell ref="Z234:AD234"/>
    <mergeCell ref="AE234:AI234"/>
    <mergeCell ref="AX234:BB234"/>
    <mergeCell ref="BC234:BG234"/>
    <mergeCell ref="A231:BL231"/>
    <mergeCell ref="A232:F234"/>
    <mergeCell ref="G232:P234"/>
    <mergeCell ref="Q232:AN232"/>
    <mergeCell ref="AO232:BL232"/>
    <mergeCell ref="Q233:U234"/>
    <mergeCell ref="V233:Y234"/>
    <mergeCell ref="Z233:AI233"/>
    <mergeCell ref="AJ233:AN234"/>
    <mergeCell ref="AO233:AS234"/>
    <mergeCell ref="AK226:AP226"/>
    <mergeCell ref="AQ226:AV226"/>
    <mergeCell ref="AW226:BA226"/>
    <mergeCell ref="BB226:BF226"/>
    <mergeCell ref="BG226:BL226"/>
    <mergeCell ref="A230:BL230"/>
    <mergeCell ref="BG227:BL227"/>
    <mergeCell ref="A228:F228"/>
    <mergeCell ref="G228:S228"/>
    <mergeCell ref="T228:Y228"/>
    <mergeCell ref="AK225:AP225"/>
    <mergeCell ref="AQ225:AV225"/>
    <mergeCell ref="AW225:BA225"/>
    <mergeCell ref="BB225:BF225"/>
    <mergeCell ref="BG225:BL225"/>
    <mergeCell ref="A226:F226"/>
    <mergeCell ref="G226:S226"/>
    <mergeCell ref="T226:Y226"/>
    <mergeCell ref="Z226:AD226"/>
    <mergeCell ref="AE226:AJ226"/>
    <mergeCell ref="AK224:AP224"/>
    <mergeCell ref="AQ224:AV224"/>
    <mergeCell ref="AW224:BA224"/>
    <mergeCell ref="BB224:BF224"/>
    <mergeCell ref="BG224:BL224"/>
    <mergeCell ref="A225:F225"/>
    <mergeCell ref="G225:S225"/>
    <mergeCell ref="T225:Y225"/>
    <mergeCell ref="Z225:AD225"/>
    <mergeCell ref="AE225:AJ225"/>
    <mergeCell ref="AQ222:AV223"/>
    <mergeCell ref="AW222:BF222"/>
    <mergeCell ref="BG222:BL223"/>
    <mergeCell ref="AW223:BA223"/>
    <mergeCell ref="BB223:BF223"/>
    <mergeCell ref="A224:F224"/>
    <mergeCell ref="G224:S224"/>
    <mergeCell ref="T224:Y224"/>
    <mergeCell ref="Z224:AD224"/>
    <mergeCell ref="AE224:AJ224"/>
    <mergeCell ref="A222:F223"/>
    <mergeCell ref="G222:S223"/>
    <mergeCell ref="T222:Y223"/>
    <mergeCell ref="Z222:AD223"/>
    <mergeCell ref="AE222:AJ223"/>
    <mergeCell ref="AK222:AP223"/>
    <mergeCell ref="BP212:BS212"/>
    <mergeCell ref="A215:BL215"/>
    <mergeCell ref="A216:BL216"/>
    <mergeCell ref="A219:BL219"/>
    <mergeCell ref="A220:BL220"/>
    <mergeCell ref="A221:BL221"/>
    <mergeCell ref="AO212:AR212"/>
    <mergeCell ref="AS212:AW212"/>
    <mergeCell ref="AX212:BA212"/>
    <mergeCell ref="BB212:BF212"/>
    <mergeCell ref="BG212:BJ212"/>
    <mergeCell ref="BK212:BO212"/>
    <mergeCell ref="BB211:BF211"/>
    <mergeCell ref="BG211:BJ211"/>
    <mergeCell ref="BK211:BO211"/>
    <mergeCell ref="BP211:BS211"/>
    <mergeCell ref="A212:M212"/>
    <mergeCell ref="N212:U212"/>
    <mergeCell ref="V212:Z212"/>
    <mergeCell ref="AA212:AE212"/>
    <mergeCell ref="AF212:AI212"/>
    <mergeCell ref="AJ212:AN212"/>
    <mergeCell ref="BP210:BS210"/>
    <mergeCell ref="A211:M211"/>
    <mergeCell ref="N211:U211"/>
    <mergeCell ref="V211:Z211"/>
    <mergeCell ref="AA211:AE211"/>
    <mergeCell ref="AF211:AI211"/>
    <mergeCell ref="AJ211:AN211"/>
    <mergeCell ref="AO211:AR211"/>
    <mergeCell ref="AS211:AW211"/>
    <mergeCell ref="AX211:BA211"/>
    <mergeCell ref="AO210:AR210"/>
    <mergeCell ref="AS210:AW210"/>
    <mergeCell ref="AX210:BA210"/>
    <mergeCell ref="BB210:BF210"/>
    <mergeCell ref="BG210:BJ210"/>
    <mergeCell ref="BK210:BO210"/>
    <mergeCell ref="BB209:BF209"/>
    <mergeCell ref="BG209:BJ209"/>
    <mergeCell ref="BK209:BO209"/>
    <mergeCell ref="BP209:BS209"/>
    <mergeCell ref="A210:M210"/>
    <mergeCell ref="N210:U210"/>
    <mergeCell ref="V210:Z210"/>
    <mergeCell ref="AA210:AE210"/>
    <mergeCell ref="AF210:AI210"/>
    <mergeCell ref="AJ210:AN210"/>
    <mergeCell ref="AA209:AE209"/>
    <mergeCell ref="AF209:AI209"/>
    <mergeCell ref="AJ209:AN209"/>
    <mergeCell ref="AO209:AR209"/>
    <mergeCell ref="AS209:AW209"/>
    <mergeCell ref="AX209:BA209"/>
    <mergeCell ref="A206:BL206"/>
    <mergeCell ref="A207:BM207"/>
    <mergeCell ref="A208:M209"/>
    <mergeCell ref="N208:U209"/>
    <mergeCell ref="V208:Z209"/>
    <mergeCell ref="AA208:AI208"/>
    <mergeCell ref="AJ208:AR208"/>
    <mergeCell ref="AS208:BA208"/>
    <mergeCell ref="BB208:BJ208"/>
    <mergeCell ref="BK208:BS208"/>
    <mergeCell ref="AZ198:BD198"/>
    <mergeCell ref="A199:F199"/>
    <mergeCell ref="G199:S199"/>
    <mergeCell ref="T199:Z199"/>
    <mergeCell ref="AA199:AE199"/>
    <mergeCell ref="AF199:AJ199"/>
    <mergeCell ref="AK199:AO199"/>
    <mergeCell ref="AP199:AT199"/>
    <mergeCell ref="AU199:AY199"/>
    <mergeCell ref="AZ199:BD199"/>
    <mergeCell ref="AU197:AY197"/>
    <mergeCell ref="AZ197:BD197"/>
    <mergeCell ref="A198:F198"/>
    <mergeCell ref="G198:S198"/>
    <mergeCell ref="T198:Z198"/>
    <mergeCell ref="AA198:AE198"/>
    <mergeCell ref="AF198:AJ198"/>
    <mergeCell ref="AK198:AO198"/>
    <mergeCell ref="AP198:AT198"/>
    <mergeCell ref="AU198:AY198"/>
    <mergeCell ref="AP196:AT196"/>
    <mergeCell ref="AU196:AY196"/>
    <mergeCell ref="AZ196:BD196"/>
    <mergeCell ref="A197:F197"/>
    <mergeCell ref="G197:S197"/>
    <mergeCell ref="T197:Z197"/>
    <mergeCell ref="AA197:AE197"/>
    <mergeCell ref="AF197:AJ197"/>
    <mergeCell ref="AK197:AO197"/>
    <mergeCell ref="AP197:AT197"/>
    <mergeCell ref="A193:BL193"/>
    <mergeCell ref="A194:BD194"/>
    <mergeCell ref="A195:F196"/>
    <mergeCell ref="G195:S196"/>
    <mergeCell ref="T195:Z196"/>
    <mergeCell ref="AA195:AO195"/>
    <mergeCell ref="AP195:BD195"/>
    <mergeCell ref="AA196:AE196"/>
    <mergeCell ref="AF196:AJ196"/>
    <mergeCell ref="AK196:AO196"/>
    <mergeCell ref="AP187:AT187"/>
    <mergeCell ref="AU187:AY187"/>
    <mergeCell ref="AZ187:BD187"/>
    <mergeCell ref="BE187:BI187"/>
    <mergeCell ref="BJ187:BN187"/>
    <mergeCell ref="BO187:BS187"/>
    <mergeCell ref="A187:F187"/>
    <mergeCell ref="G187:S187"/>
    <mergeCell ref="T187:Z187"/>
    <mergeCell ref="AA187:AE187"/>
    <mergeCell ref="AF187:AJ187"/>
    <mergeCell ref="AK187:AO187"/>
    <mergeCell ref="AP186:AT186"/>
    <mergeCell ref="AU186:AY186"/>
    <mergeCell ref="AZ186:BD186"/>
    <mergeCell ref="BE186:BI186"/>
    <mergeCell ref="BJ186:BN186"/>
    <mergeCell ref="BO186:BS186"/>
    <mergeCell ref="A186:F186"/>
    <mergeCell ref="G186:S186"/>
    <mergeCell ref="T186:Z186"/>
    <mergeCell ref="AA186:AE186"/>
    <mergeCell ref="AF186:AJ186"/>
    <mergeCell ref="AK186:AO186"/>
    <mergeCell ref="AP185:AT185"/>
    <mergeCell ref="AU185:AY185"/>
    <mergeCell ref="AZ185:BD185"/>
    <mergeCell ref="BE185:BI185"/>
    <mergeCell ref="BJ185:BN185"/>
    <mergeCell ref="BO185:BS185"/>
    <mergeCell ref="A185:F185"/>
    <mergeCell ref="G185:S185"/>
    <mergeCell ref="T185:Z185"/>
    <mergeCell ref="AA185:AE185"/>
    <mergeCell ref="AF185:AJ185"/>
    <mergeCell ref="AK185:AO185"/>
    <mergeCell ref="AP184:AT184"/>
    <mergeCell ref="AU184:AY184"/>
    <mergeCell ref="AZ184:BD184"/>
    <mergeCell ref="BE184:BI184"/>
    <mergeCell ref="BJ184:BN184"/>
    <mergeCell ref="BO184:BS184"/>
    <mergeCell ref="A182:BS182"/>
    <mergeCell ref="A183:F184"/>
    <mergeCell ref="G183:S184"/>
    <mergeCell ref="T183:Z184"/>
    <mergeCell ref="AA183:AO183"/>
    <mergeCell ref="AP183:BD183"/>
    <mergeCell ref="BE183:BS183"/>
    <mergeCell ref="AA184:AE184"/>
    <mergeCell ref="AF184:AJ184"/>
    <mergeCell ref="AK184:AO184"/>
    <mergeCell ref="BA176:BC176"/>
    <mergeCell ref="BD176:BF176"/>
    <mergeCell ref="BG176:BI176"/>
    <mergeCell ref="BJ176:BL176"/>
    <mergeCell ref="A180:BL180"/>
    <mergeCell ref="A181:BS181"/>
    <mergeCell ref="AL177:AN177"/>
    <mergeCell ref="AO177:AQ177"/>
    <mergeCell ref="AR177:AT177"/>
    <mergeCell ref="AU177:AW177"/>
    <mergeCell ref="AI176:AK176"/>
    <mergeCell ref="AL176:AN176"/>
    <mergeCell ref="AO176:AQ176"/>
    <mergeCell ref="AR176:AT176"/>
    <mergeCell ref="AU176:AW176"/>
    <mergeCell ref="AX176:AZ176"/>
    <mergeCell ref="BA175:BC175"/>
    <mergeCell ref="BD175:BF175"/>
    <mergeCell ref="BG175:BI175"/>
    <mergeCell ref="BJ175:BL175"/>
    <mergeCell ref="A176:C176"/>
    <mergeCell ref="D176:V176"/>
    <mergeCell ref="W176:Y176"/>
    <mergeCell ref="Z176:AB176"/>
    <mergeCell ref="AC176:AE176"/>
    <mergeCell ref="AF176:AH176"/>
    <mergeCell ref="AI175:AK175"/>
    <mergeCell ref="AL175:AN175"/>
    <mergeCell ref="AO175:AQ175"/>
    <mergeCell ref="AR175:AT175"/>
    <mergeCell ref="AU175:AW175"/>
    <mergeCell ref="AX175:AZ175"/>
    <mergeCell ref="BA174:BC174"/>
    <mergeCell ref="BD174:BF174"/>
    <mergeCell ref="BG174:BI174"/>
    <mergeCell ref="BJ174:BL174"/>
    <mergeCell ref="A175:C175"/>
    <mergeCell ref="D175:V175"/>
    <mergeCell ref="W175:Y175"/>
    <mergeCell ref="Z175:AB175"/>
    <mergeCell ref="AC175:AE175"/>
    <mergeCell ref="AF175:AH175"/>
    <mergeCell ref="AI174:AK174"/>
    <mergeCell ref="AL174:AN174"/>
    <mergeCell ref="AO174:AQ174"/>
    <mergeCell ref="AR174:AT174"/>
    <mergeCell ref="AU174:AW174"/>
    <mergeCell ref="AX174:AZ174"/>
    <mergeCell ref="A174:C174"/>
    <mergeCell ref="D174:V174"/>
    <mergeCell ref="W174:Y174"/>
    <mergeCell ref="Z174:AB174"/>
    <mergeCell ref="AC174:AE174"/>
    <mergeCell ref="AF174:AH174"/>
    <mergeCell ref="BJ172:BL173"/>
    <mergeCell ref="W173:Y173"/>
    <mergeCell ref="Z173:AB173"/>
    <mergeCell ref="AC173:AE173"/>
    <mergeCell ref="AF173:AH173"/>
    <mergeCell ref="AI173:AK173"/>
    <mergeCell ref="AL173:AN173"/>
    <mergeCell ref="AO173:AQ173"/>
    <mergeCell ref="AR173:AT173"/>
    <mergeCell ref="BG171:BL171"/>
    <mergeCell ref="W172:AB172"/>
    <mergeCell ref="AC172:AH172"/>
    <mergeCell ref="AI172:AN172"/>
    <mergeCell ref="AO172:AT172"/>
    <mergeCell ref="AU172:AW173"/>
    <mergeCell ref="AX172:AZ173"/>
    <mergeCell ref="BA172:BC173"/>
    <mergeCell ref="BD172:BF173"/>
    <mergeCell ref="BG172:BI173"/>
    <mergeCell ref="A171:C173"/>
    <mergeCell ref="D171:V173"/>
    <mergeCell ref="W171:AH171"/>
    <mergeCell ref="AI171:AT171"/>
    <mergeCell ref="AU171:AZ171"/>
    <mergeCell ref="BA171:BF171"/>
    <mergeCell ref="AT166:AX166"/>
    <mergeCell ref="AY166:BC166"/>
    <mergeCell ref="BD166:BH166"/>
    <mergeCell ref="BI166:BM166"/>
    <mergeCell ref="BN166:BR166"/>
    <mergeCell ref="A170:BL170"/>
    <mergeCell ref="BI167:BM167"/>
    <mergeCell ref="BN167:BR167"/>
    <mergeCell ref="A166:T166"/>
    <mergeCell ref="U166:Y166"/>
    <mergeCell ref="Z166:AD166"/>
    <mergeCell ref="AE166:AI166"/>
    <mergeCell ref="AJ166:AN166"/>
    <mergeCell ref="AO166:AS166"/>
    <mergeCell ref="AO165:AS165"/>
    <mergeCell ref="AT165:AX165"/>
    <mergeCell ref="AY165:BC165"/>
    <mergeCell ref="BD165:BH165"/>
    <mergeCell ref="BI165:BM165"/>
    <mergeCell ref="BN165:BR165"/>
    <mergeCell ref="AT164:AX164"/>
    <mergeCell ref="AY164:BC164"/>
    <mergeCell ref="BD164:BH164"/>
    <mergeCell ref="BI164:BM164"/>
    <mergeCell ref="BN164:BR164"/>
    <mergeCell ref="A165:T165"/>
    <mergeCell ref="U165:Y165"/>
    <mergeCell ref="Z165:AD165"/>
    <mergeCell ref="AE165:AI165"/>
    <mergeCell ref="AJ165:AN165"/>
    <mergeCell ref="A164:T164"/>
    <mergeCell ref="U164:Y164"/>
    <mergeCell ref="Z164:AD164"/>
    <mergeCell ref="AE164:AI164"/>
    <mergeCell ref="AJ164:AN164"/>
    <mergeCell ref="AO164:AS164"/>
    <mergeCell ref="AO163:AS163"/>
    <mergeCell ref="AT163:AX163"/>
    <mergeCell ref="AY163:BC163"/>
    <mergeCell ref="BD163:BH163"/>
    <mergeCell ref="BI163:BM163"/>
    <mergeCell ref="BN163:BR163"/>
    <mergeCell ref="A162:T163"/>
    <mergeCell ref="U162:AD162"/>
    <mergeCell ref="AE162:AN162"/>
    <mergeCell ref="AO162:AX162"/>
    <mergeCell ref="AY162:BH162"/>
    <mergeCell ref="BI162:BR162"/>
    <mergeCell ref="U163:Y163"/>
    <mergeCell ref="Z163:AD163"/>
    <mergeCell ref="AE163:AI163"/>
    <mergeCell ref="AJ163:AN163"/>
    <mergeCell ref="AP139:AT139"/>
    <mergeCell ref="AU139:AY139"/>
    <mergeCell ref="AZ139:BD139"/>
    <mergeCell ref="BE139:BI139"/>
    <mergeCell ref="A160:BL160"/>
    <mergeCell ref="A161:BR161"/>
    <mergeCell ref="BE140:BI140"/>
    <mergeCell ref="A141:C141"/>
    <mergeCell ref="D141:P141"/>
    <mergeCell ref="Q141:U141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BT113:BX113"/>
    <mergeCell ref="A134:BL134"/>
    <mergeCell ref="A135:C136"/>
    <mergeCell ref="D135:P136"/>
    <mergeCell ref="Q135:U136"/>
    <mergeCell ref="V135:AE136"/>
    <mergeCell ref="AF135:AT135"/>
    <mergeCell ref="AU135:BI135"/>
    <mergeCell ref="AF136:AJ136"/>
    <mergeCell ref="AK136:AO136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A111:C111"/>
    <mergeCell ref="D111:P111"/>
    <mergeCell ref="Q111:U111"/>
    <mergeCell ref="V111:AE111"/>
    <mergeCell ref="AF111:AJ111"/>
    <mergeCell ref="AK111:AO111"/>
    <mergeCell ref="BJ109:BX109"/>
    <mergeCell ref="AF110:AJ110"/>
    <mergeCell ref="AK110:AO110"/>
    <mergeCell ref="AP110:AT110"/>
    <mergeCell ref="AU110:AY110"/>
    <mergeCell ref="AZ110:BD110"/>
    <mergeCell ref="BE110:BI110"/>
    <mergeCell ref="BJ110:BN110"/>
    <mergeCell ref="BO110:BS110"/>
    <mergeCell ref="BT110:BX110"/>
    <mergeCell ref="A109:C110"/>
    <mergeCell ref="D109:P110"/>
    <mergeCell ref="Q109:U110"/>
    <mergeCell ref="V109:AE110"/>
    <mergeCell ref="AF109:AT109"/>
    <mergeCell ref="AU109:BI109"/>
    <mergeCell ref="AO100:AS100"/>
    <mergeCell ref="AT100:AX100"/>
    <mergeCell ref="AY100:BC100"/>
    <mergeCell ref="BD100:BH100"/>
    <mergeCell ref="A107:BL107"/>
    <mergeCell ref="A108:BL108"/>
    <mergeCell ref="AT101:AX101"/>
    <mergeCell ref="AY101:BC101"/>
    <mergeCell ref="BD101:BH101"/>
    <mergeCell ref="A102:C102"/>
    <mergeCell ref="AO99:AS99"/>
    <mergeCell ref="AT99:AX99"/>
    <mergeCell ref="AY99:BC99"/>
    <mergeCell ref="BD99:BH99"/>
    <mergeCell ref="A100:C100"/>
    <mergeCell ref="D100:T100"/>
    <mergeCell ref="U100:Y100"/>
    <mergeCell ref="Z100:AD100"/>
    <mergeCell ref="AE100:AI100"/>
    <mergeCell ref="AJ100:AN100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A98:C98"/>
    <mergeCell ref="D98:T98"/>
    <mergeCell ref="U98:Y98"/>
    <mergeCell ref="Z98:AD98"/>
    <mergeCell ref="AE98:AI98"/>
    <mergeCell ref="AJ98:AN98"/>
    <mergeCell ref="AE97:AI97"/>
    <mergeCell ref="AJ97:AN97"/>
    <mergeCell ref="AO97:AS97"/>
    <mergeCell ref="AT97:AX97"/>
    <mergeCell ref="AY97:BC97"/>
    <mergeCell ref="BD97:BH97"/>
    <mergeCell ref="BQ88:BT88"/>
    <mergeCell ref="BU88:BY88"/>
    <mergeCell ref="A94:BL94"/>
    <mergeCell ref="A95:BH95"/>
    <mergeCell ref="A96:C97"/>
    <mergeCell ref="D96:T97"/>
    <mergeCell ref="U96:AN96"/>
    <mergeCell ref="AO96:BH96"/>
    <mergeCell ref="U97:Y97"/>
    <mergeCell ref="Z97:AD97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8:AV68"/>
    <mergeCell ref="AW68:BA68"/>
    <mergeCell ref="BB68:BF68"/>
    <mergeCell ref="BG68:BK68"/>
    <mergeCell ref="A72:BL72"/>
    <mergeCell ref="A73:BK73"/>
    <mergeCell ref="BG69:BK69"/>
    <mergeCell ref="A70:D70"/>
    <mergeCell ref="E70:W70"/>
    <mergeCell ref="X70:AB70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76 A100">
    <cfRule type="cellIs" dxfId="88" priority="93" stopIfTrue="1" operator="equal">
      <formula>A87</formula>
    </cfRule>
  </conditionalFormatting>
  <conditionalFormatting sqref="A113:C113 A139:C139">
    <cfRule type="cellIs" dxfId="87" priority="94" stopIfTrue="1" operator="equal">
      <formula>A112</formula>
    </cfRule>
    <cfRule type="cellIs" dxfId="86" priority="95" stopIfTrue="1" operator="equal">
      <formula>0</formula>
    </cfRule>
  </conditionalFormatting>
  <conditionalFormatting sqref="A89">
    <cfRule type="cellIs" dxfId="85" priority="92" stopIfTrue="1" operator="equal">
      <formula>A88</formula>
    </cfRule>
  </conditionalFormatting>
  <conditionalFormatting sqref="A90">
    <cfRule type="cellIs" dxfId="84" priority="91" stopIfTrue="1" operator="equal">
      <formula>A89</formula>
    </cfRule>
  </conditionalFormatting>
  <conditionalFormatting sqref="A91">
    <cfRule type="cellIs" dxfId="83" priority="90" stopIfTrue="1" operator="equal">
      <formula>A90</formula>
    </cfRule>
  </conditionalFormatting>
  <conditionalFormatting sqref="A92">
    <cfRule type="cellIs" dxfId="82" priority="89" stopIfTrue="1" operator="equal">
      <formula>A91</formula>
    </cfRule>
  </conditionalFormatting>
  <conditionalFormatting sqref="A105">
    <cfRule type="cellIs" dxfId="81" priority="97" stopIfTrue="1" operator="equal">
      <formula>A100</formula>
    </cfRule>
  </conditionalFormatting>
  <conditionalFormatting sqref="A101">
    <cfRule type="cellIs" dxfId="80" priority="87" stopIfTrue="1" operator="equal">
      <formula>A100</formula>
    </cfRule>
  </conditionalFormatting>
  <conditionalFormatting sqref="A102">
    <cfRule type="cellIs" dxfId="79" priority="86" stopIfTrue="1" operator="equal">
      <formula>A101</formula>
    </cfRule>
  </conditionalFormatting>
  <conditionalFormatting sqref="A103">
    <cfRule type="cellIs" dxfId="78" priority="85" stopIfTrue="1" operator="equal">
      <formula>A102</formula>
    </cfRule>
  </conditionalFormatting>
  <conditionalFormatting sqref="A104">
    <cfRule type="cellIs" dxfId="77" priority="84" stopIfTrue="1" operator="equal">
      <formula>A103</formula>
    </cfRule>
  </conditionalFormatting>
  <conditionalFormatting sqref="A177">
    <cfRule type="cellIs" dxfId="76" priority="2" stopIfTrue="1" operator="equal">
      <formula>A176</formula>
    </cfRule>
  </conditionalFormatting>
  <conditionalFormatting sqref="A114:C114">
    <cfRule type="cellIs" dxfId="75" priority="81" stopIfTrue="1" operator="equal">
      <formula>A113</formula>
    </cfRule>
    <cfRule type="cellIs" dxfId="74" priority="82" stopIfTrue="1" operator="equal">
      <formula>0</formula>
    </cfRule>
  </conditionalFormatting>
  <conditionalFormatting sqref="A115:C115">
    <cfRule type="cellIs" dxfId="73" priority="79" stopIfTrue="1" operator="equal">
      <formula>A114</formula>
    </cfRule>
    <cfRule type="cellIs" dxfId="72" priority="80" stopIfTrue="1" operator="equal">
      <formula>0</formula>
    </cfRule>
  </conditionalFormatting>
  <conditionalFormatting sqref="A116:C116">
    <cfRule type="cellIs" dxfId="71" priority="77" stopIfTrue="1" operator="equal">
      <formula>A115</formula>
    </cfRule>
    <cfRule type="cellIs" dxfId="70" priority="78" stopIfTrue="1" operator="equal">
      <formula>0</formula>
    </cfRule>
  </conditionalFormatting>
  <conditionalFormatting sqref="A117:C117">
    <cfRule type="cellIs" dxfId="69" priority="75" stopIfTrue="1" operator="equal">
      <formula>A116</formula>
    </cfRule>
    <cfRule type="cellIs" dxfId="68" priority="76" stopIfTrue="1" operator="equal">
      <formula>0</formula>
    </cfRule>
  </conditionalFormatting>
  <conditionalFormatting sqref="A118:C118">
    <cfRule type="cellIs" dxfId="67" priority="73" stopIfTrue="1" operator="equal">
      <formula>A117</formula>
    </cfRule>
    <cfRule type="cellIs" dxfId="66" priority="74" stopIfTrue="1" operator="equal">
      <formula>0</formula>
    </cfRule>
  </conditionalFormatting>
  <conditionalFormatting sqref="A119:C119">
    <cfRule type="cellIs" dxfId="65" priority="71" stopIfTrue="1" operator="equal">
      <formula>A118</formula>
    </cfRule>
    <cfRule type="cellIs" dxfId="64" priority="72" stopIfTrue="1" operator="equal">
      <formula>0</formula>
    </cfRule>
  </conditionalFormatting>
  <conditionalFormatting sqref="A120:C120">
    <cfRule type="cellIs" dxfId="63" priority="69" stopIfTrue="1" operator="equal">
      <formula>A119</formula>
    </cfRule>
    <cfRule type="cellIs" dxfId="62" priority="70" stopIfTrue="1" operator="equal">
      <formula>0</formula>
    </cfRule>
  </conditionalFormatting>
  <conditionalFormatting sqref="A121:C121">
    <cfRule type="cellIs" dxfId="61" priority="67" stopIfTrue="1" operator="equal">
      <formula>A120</formula>
    </cfRule>
    <cfRule type="cellIs" dxfId="60" priority="68" stopIfTrue="1" operator="equal">
      <formula>0</formula>
    </cfRule>
  </conditionalFormatting>
  <conditionalFormatting sqref="A122:C122">
    <cfRule type="cellIs" dxfId="59" priority="65" stopIfTrue="1" operator="equal">
      <formula>A121</formula>
    </cfRule>
    <cfRule type="cellIs" dxfId="58" priority="66" stopIfTrue="1" operator="equal">
      <formula>0</formula>
    </cfRule>
  </conditionalFormatting>
  <conditionalFormatting sqref="A123:C123">
    <cfRule type="cellIs" dxfId="57" priority="63" stopIfTrue="1" operator="equal">
      <formula>A122</formula>
    </cfRule>
    <cfRule type="cellIs" dxfId="56" priority="64" stopIfTrue="1" operator="equal">
      <formula>0</formula>
    </cfRule>
  </conditionalFormatting>
  <conditionalFormatting sqref="A124:C124">
    <cfRule type="cellIs" dxfId="55" priority="61" stopIfTrue="1" operator="equal">
      <formula>A123</formula>
    </cfRule>
    <cfRule type="cellIs" dxfId="54" priority="62" stopIfTrue="1" operator="equal">
      <formula>0</formula>
    </cfRule>
  </conditionalFormatting>
  <conditionalFormatting sqref="A125:C125">
    <cfRule type="cellIs" dxfId="53" priority="59" stopIfTrue="1" operator="equal">
      <formula>A124</formula>
    </cfRule>
    <cfRule type="cellIs" dxfId="52" priority="60" stopIfTrue="1" operator="equal">
      <formula>0</formula>
    </cfRule>
  </conditionalFormatting>
  <conditionalFormatting sqref="A126:C126">
    <cfRule type="cellIs" dxfId="51" priority="57" stopIfTrue="1" operator="equal">
      <formula>A125</formula>
    </cfRule>
    <cfRule type="cellIs" dxfId="50" priority="58" stopIfTrue="1" operator="equal">
      <formula>0</formula>
    </cfRule>
  </conditionalFormatting>
  <conditionalFormatting sqref="A127:C127">
    <cfRule type="cellIs" dxfId="49" priority="55" stopIfTrue="1" operator="equal">
      <formula>A126</formula>
    </cfRule>
    <cfRule type="cellIs" dxfId="48" priority="56" stopIfTrue="1" operator="equal">
      <formula>0</formula>
    </cfRule>
  </conditionalFormatting>
  <conditionalFormatting sqref="A128:C128">
    <cfRule type="cellIs" dxfId="47" priority="53" stopIfTrue="1" operator="equal">
      <formula>A127</formula>
    </cfRule>
    <cfRule type="cellIs" dxfId="46" priority="54" stopIfTrue="1" operator="equal">
      <formula>0</formula>
    </cfRule>
  </conditionalFormatting>
  <conditionalFormatting sqref="A129:C129">
    <cfRule type="cellIs" dxfId="45" priority="51" stopIfTrue="1" operator="equal">
      <formula>A128</formula>
    </cfRule>
    <cfRule type="cellIs" dxfId="44" priority="52" stopIfTrue="1" operator="equal">
      <formula>0</formula>
    </cfRule>
  </conditionalFormatting>
  <conditionalFormatting sqref="A130:C130">
    <cfRule type="cellIs" dxfId="43" priority="49" stopIfTrue="1" operator="equal">
      <formula>A129</formula>
    </cfRule>
    <cfRule type="cellIs" dxfId="42" priority="50" stopIfTrue="1" operator="equal">
      <formula>0</formula>
    </cfRule>
  </conditionalFormatting>
  <conditionalFormatting sqref="A131:C131">
    <cfRule type="cellIs" dxfId="41" priority="47" stopIfTrue="1" operator="equal">
      <formula>A130</formula>
    </cfRule>
    <cfRule type="cellIs" dxfId="40" priority="48" stopIfTrue="1" operator="equal">
      <formula>0</formula>
    </cfRule>
  </conditionalFormatting>
  <conditionalFormatting sqref="A132:C132">
    <cfRule type="cellIs" dxfId="39" priority="45" stopIfTrue="1" operator="equal">
      <formula>A131</formula>
    </cfRule>
    <cfRule type="cellIs" dxfId="38" priority="46" stopIfTrue="1" operator="equal">
      <formula>0</formula>
    </cfRule>
  </conditionalFormatting>
  <conditionalFormatting sqref="A140:C140">
    <cfRule type="cellIs" dxfId="37" priority="41" stopIfTrue="1" operator="equal">
      <formula>A139</formula>
    </cfRule>
    <cfRule type="cellIs" dxfId="36" priority="42" stopIfTrue="1" operator="equal">
      <formula>0</formula>
    </cfRule>
  </conditionalFormatting>
  <conditionalFormatting sqref="A141:C141">
    <cfRule type="cellIs" dxfId="35" priority="39" stopIfTrue="1" operator="equal">
      <formula>A140</formula>
    </cfRule>
    <cfRule type="cellIs" dxfId="34" priority="40" stopIfTrue="1" operator="equal">
      <formula>0</formula>
    </cfRule>
  </conditionalFormatting>
  <conditionalFormatting sqref="A142:C142">
    <cfRule type="cellIs" dxfId="33" priority="37" stopIfTrue="1" operator="equal">
      <formula>A141</formula>
    </cfRule>
    <cfRule type="cellIs" dxfId="32" priority="38" stopIfTrue="1" operator="equal">
      <formula>0</formula>
    </cfRule>
  </conditionalFormatting>
  <conditionalFormatting sqref="A143:C143">
    <cfRule type="cellIs" dxfId="31" priority="35" stopIfTrue="1" operator="equal">
      <formula>A142</formula>
    </cfRule>
    <cfRule type="cellIs" dxfId="30" priority="36" stopIfTrue="1" operator="equal">
      <formula>0</formula>
    </cfRule>
  </conditionalFormatting>
  <conditionalFormatting sqref="A144:C144">
    <cfRule type="cellIs" dxfId="29" priority="33" stopIfTrue="1" operator="equal">
      <formula>A143</formula>
    </cfRule>
    <cfRule type="cellIs" dxfId="28" priority="34" stopIfTrue="1" operator="equal">
      <formula>0</formula>
    </cfRule>
  </conditionalFormatting>
  <conditionalFormatting sqref="A145:C145">
    <cfRule type="cellIs" dxfId="27" priority="31" stopIfTrue="1" operator="equal">
      <formula>A144</formula>
    </cfRule>
    <cfRule type="cellIs" dxfId="26" priority="32" stopIfTrue="1" operator="equal">
      <formula>0</formula>
    </cfRule>
  </conditionalFormatting>
  <conditionalFormatting sqref="A146:C146">
    <cfRule type="cellIs" dxfId="25" priority="29" stopIfTrue="1" operator="equal">
      <formula>A145</formula>
    </cfRule>
    <cfRule type="cellIs" dxfId="24" priority="30" stopIfTrue="1" operator="equal">
      <formula>0</formula>
    </cfRule>
  </conditionalFormatting>
  <conditionalFormatting sqref="A147:C147">
    <cfRule type="cellIs" dxfId="23" priority="27" stopIfTrue="1" operator="equal">
      <formula>A146</formula>
    </cfRule>
    <cfRule type="cellIs" dxfId="22" priority="28" stopIfTrue="1" operator="equal">
      <formula>0</formula>
    </cfRule>
  </conditionalFormatting>
  <conditionalFormatting sqref="A148:C148">
    <cfRule type="cellIs" dxfId="21" priority="25" stopIfTrue="1" operator="equal">
      <formula>A147</formula>
    </cfRule>
    <cfRule type="cellIs" dxfId="20" priority="26" stopIfTrue="1" operator="equal">
      <formula>0</formula>
    </cfRule>
  </conditionalFormatting>
  <conditionalFormatting sqref="A149:C149">
    <cfRule type="cellIs" dxfId="19" priority="23" stopIfTrue="1" operator="equal">
      <formula>A148</formula>
    </cfRule>
    <cfRule type="cellIs" dxfId="18" priority="24" stopIfTrue="1" operator="equal">
      <formula>0</formula>
    </cfRule>
  </conditionalFormatting>
  <conditionalFormatting sqref="A150:C150">
    <cfRule type="cellIs" dxfId="17" priority="21" stopIfTrue="1" operator="equal">
      <formula>A149</formula>
    </cfRule>
    <cfRule type="cellIs" dxfId="16" priority="22" stopIfTrue="1" operator="equal">
      <formula>0</formula>
    </cfRule>
  </conditionalFormatting>
  <conditionalFormatting sqref="A151:C151">
    <cfRule type="cellIs" dxfId="15" priority="19" stopIfTrue="1" operator="equal">
      <formula>A150</formula>
    </cfRule>
    <cfRule type="cellIs" dxfId="14" priority="20" stopIfTrue="1" operator="equal">
      <formula>0</formula>
    </cfRule>
  </conditionalFormatting>
  <conditionalFormatting sqref="A152:C152">
    <cfRule type="cellIs" dxfId="13" priority="17" stopIfTrue="1" operator="equal">
      <formula>A151</formula>
    </cfRule>
    <cfRule type="cellIs" dxfId="12" priority="18" stopIfTrue="1" operator="equal">
      <formula>0</formula>
    </cfRule>
  </conditionalFormatting>
  <conditionalFormatting sqref="A153:C153">
    <cfRule type="cellIs" dxfId="11" priority="15" stopIfTrue="1" operator="equal">
      <formula>A152</formula>
    </cfRule>
    <cfRule type="cellIs" dxfId="10" priority="16" stopIfTrue="1" operator="equal">
      <formula>0</formula>
    </cfRule>
  </conditionalFormatting>
  <conditionalFormatting sqref="A154:C154">
    <cfRule type="cellIs" dxfId="9" priority="13" stopIfTrue="1" operator="equal">
      <formula>A153</formula>
    </cfRule>
    <cfRule type="cellIs" dxfId="8" priority="14" stopIfTrue="1" operator="equal">
      <formula>0</formula>
    </cfRule>
  </conditionalFormatting>
  <conditionalFormatting sqref="A155:C155">
    <cfRule type="cellIs" dxfId="7" priority="11" stopIfTrue="1" operator="equal">
      <formula>A154</formula>
    </cfRule>
    <cfRule type="cellIs" dxfId="6" priority="12" stopIfTrue="1" operator="equal">
      <formula>0</formula>
    </cfRule>
  </conditionalFormatting>
  <conditionalFormatting sqref="A156:C156">
    <cfRule type="cellIs" dxfId="5" priority="9" stopIfTrue="1" operator="equal">
      <formula>A155</formula>
    </cfRule>
    <cfRule type="cellIs" dxfId="4" priority="10" stopIfTrue="1" operator="equal">
      <formula>0</formula>
    </cfRule>
  </conditionalFormatting>
  <conditionalFormatting sqref="A157:C157">
    <cfRule type="cellIs" dxfId="3" priority="7" stopIfTrue="1" operator="equal">
      <formula>A156</formula>
    </cfRule>
    <cfRule type="cellIs" dxfId="2" priority="8" stopIfTrue="1" operator="equal">
      <formula>0</formula>
    </cfRule>
  </conditionalFormatting>
  <conditionalFormatting sqref="A158:C158">
    <cfRule type="cellIs" dxfId="1" priority="5" stopIfTrue="1" operator="equal">
      <formula>A157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КПК0213242</vt:lpstr>
      <vt:lpstr>'Додаток2 КПК0213242'!Область_печати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2019-10-19T14:09:19Z</cp:lastPrinted>
  <dcterms:created xsi:type="dcterms:W3CDTF">2016-07-02T12:27:50Z</dcterms:created>
  <dcterms:modified xsi:type="dcterms:W3CDTF">2022-12-19T07:00:22Z</dcterms:modified>
</cp:coreProperties>
</file>