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520" sheetId="6" r:id="rId1"/>
  </sheets>
  <definedNames>
    <definedName name="_xlnm.Print_Area" localSheetId="0">'Додаток2 КПК0217520'!$A$1:$BY$258</definedName>
  </definedNames>
  <calcPr calcId="162913"/>
</workbook>
</file>

<file path=xl/calcChain.xml><?xml version="1.0" encoding="utf-8"?>
<calcChain xmlns="http://schemas.openxmlformats.org/spreadsheetml/2006/main">
  <c r="BH232" i="6" l="1"/>
  <c r="AT232" i="6"/>
  <c r="AJ232" i="6"/>
  <c r="BH231" i="6"/>
  <c r="AT231" i="6"/>
  <c r="AJ231" i="6"/>
  <c r="BH230" i="6"/>
  <c r="AT230" i="6"/>
  <c r="AJ230" i="6"/>
  <c r="BH229" i="6"/>
  <c r="AT229" i="6"/>
  <c r="AJ229" i="6"/>
  <c r="BG220" i="6"/>
  <c r="AQ220" i="6"/>
  <c r="BG219" i="6"/>
  <c r="AQ219" i="6"/>
  <c r="BG218" i="6"/>
  <c r="AQ218" i="6"/>
  <c r="BG217" i="6"/>
  <c r="AQ217" i="6"/>
  <c r="AZ193" i="6"/>
  <c r="AK193" i="6"/>
  <c r="AZ192" i="6"/>
  <c r="AK192" i="6"/>
  <c r="BO184" i="6"/>
  <c r="AZ184" i="6"/>
  <c r="AK184" i="6"/>
  <c r="BO183" i="6"/>
  <c r="AZ183" i="6"/>
  <c r="AK183" i="6"/>
  <c r="BD124" i="6"/>
  <c r="AJ124" i="6"/>
  <c r="BD123" i="6"/>
  <c r="AJ123" i="6"/>
  <c r="BD122" i="6"/>
  <c r="AJ122" i="6"/>
  <c r="BD121" i="6"/>
  <c r="AJ121" i="6"/>
  <c r="BD120" i="6"/>
  <c r="AJ120" i="6"/>
  <c r="BD119" i="6"/>
  <c r="AJ119" i="6"/>
  <c r="BD118" i="6"/>
  <c r="AJ118" i="6"/>
  <c r="BU110" i="6"/>
  <c r="BB110" i="6"/>
  <c r="AI110" i="6"/>
  <c r="BU109" i="6"/>
  <c r="BB109" i="6"/>
  <c r="AI109" i="6"/>
  <c r="BU108" i="6"/>
  <c r="BB108" i="6"/>
  <c r="AI108" i="6"/>
  <c r="BU107" i="6"/>
  <c r="BB107" i="6"/>
  <c r="AI107" i="6"/>
  <c r="BU106" i="6"/>
  <c r="BB106" i="6"/>
  <c r="AI106" i="6"/>
  <c r="BU105" i="6"/>
  <c r="BB105" i="6"/>
  <c r="AI105" i="6"/>
  <c r="BU104" i="6"/>
  <c r="BB104" i="6"/>
  <c r="AI104" i="6"/>
  <c r="BG94" i="6"/>
  <c r="AM94" i="6"/>
  <c r="BG86" i="6"/>
  <c r="AM86" i="6"/>
  <c r="BG85" i="6"/>
  <c r="AM85" i="6"/>
  <c r="BG84" i="6"/>
  <c r="AM84" i="6"/>
  <c r="BG83" i="6"/>
  <c r="AM83" i="6"/>
  <c r="BG82" i="6"/>
  <c r="AM82" i="6"/>
  <c r="BG81" i="6"/>
  <c r="AM81" i="6"/>
  <c r="BG80" i="6"/>
  <c r="AM80" i="6"/>
  <c r="BU72" i="6"/>
  <c r="BB72" i="6"/>
  <c r="AI72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G48" i="6"/>
  <c r="AM48" i="6"/>
  <c r="BG47" i="6"/>
  <c r="AM47" i="6"/>
  <c r="BG46" i="6"/>
  <c r="AM46" i="6"/>
  <c r="BG45" i="6"/>
  <c r="AM45" i="6"/>
  <c r="BG44" i="6"/>
  <c r="AM44" i="6"/>
  <c r="BG43" i="6"/>
  <c r="AM43" i="6"/>
  <c r="BU35" i="6"/>
  <c r="BB35" i="6"/>
  <c r="AI35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<sst xmlns="http://schemas.openxmlformats.org/spreadsheetml/2006/main" count="741" uniqueCount="268">
  <si>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</si>
  <si>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</si>
  <si>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</si>
  <si>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</si>
  <si>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</si>
  <si>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</si>
  <si>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</si>
  <si>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</si>
  <si>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</si>
  <si>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</si>
  <si>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</si>
  <si>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</si>
  <si>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</si>
  <si>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</si>
  <si>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</si>
  <si>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</si>
  <si>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</si>
  <si>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</si>
  <si>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</si>
  <si>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</si>
  <si>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</si>
  <si>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</si>
  <si>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</si>
  <si>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</si>
  <si>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</si>
  <si>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</si>
  <si>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</si>
  <si>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</si>
  <si>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</si>
  <si>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</si>
  <si>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</si>
  <si>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</si>
  <si>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</si>
  <si>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</si>
  <si>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</si>
  <si>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</si>
  <si>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</si>
  <si>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</si>
  <si>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</si>
  <si>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</si>
  <si>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</si>
  <si>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</si>
  <si>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</si>
  <si>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</si>
  <si>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</si>
  <si>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</si>
  <si>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</si>
  <si>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</si>
  <si>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</si>
  <si>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</si>
  <si>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</si>
  <si>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</si>
  <si>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</si>
  <si>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</si>
  <si>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</si>
  <si>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</si>
  <si>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</si>
  <si>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</si>
  <si>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</si>
  <si>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</si>
  <si>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</si>
  <si>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</si>
  <si>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</si>
  <si>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</si>
  <si>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</si>
  <si>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</si>
  <si>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</si>
  <si>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</si>
  <si>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</si>
  <si>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</si>
  <si>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</si>
  <si>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</si>
  <si>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</si>
  <si>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</si>
  <si>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</si>
  <si>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</si>
  <si>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</si>
  <si>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</si>
  <si>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</si>
  <si>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</si>
  <si>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</si>
  <si>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</si>
  <si>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</si>
  <si>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</si>
  <si>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</si>
  <si>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</si>
  <si>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</si>
  <si>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</si>
  <si>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</si>
  <si>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</si>
  <si>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</si>
  <si>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</si>
  <si>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</si>
  <si>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</si>
  <si>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</si>
  <si>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</si>
  <si>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</si>
  <si>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</si>
  <si>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</si>
  <si>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</si>
  <si>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</si>
  <si>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</si>
  <si>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</si>
  <si>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</si>
  <si>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</si>
  <si>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</si>
  <si>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</si>
  <si>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</si>
  <si>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</si>
  <si>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</si>
  <si>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</si>
  <si>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</si>
  <si>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</si>
  <si>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</si>
  <si>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</si>
  <si>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</si>
  <si>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</si>
  <si>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</si>
  <si>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</si>
  <si>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</si>
  <si>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</si>
  <si>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</si>
  <si>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</si>
  <si>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</si>
  <si>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</si>
  <si>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</si>
  <si>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</si>
  <si>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</si>
  <si>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</si>
  <si>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</si>
  <si>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</si>
  <si>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</si>
  <si>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</si>
  <si>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</si>
  <si>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</si>
  <si>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</si>
  <si>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</si>
  <si>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</si>
  <si>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</si>
  <si>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</si>
  <si>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</si>
  <si>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</si>
  <si>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</si>
  <si>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</si>
  <si>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</si>
  <si>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</si>
  <si>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</si>
  <si>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</si>
  <si>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</si>
  <si>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</si>
  <si>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</si>
  <si>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</si>
  <si>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</si>
  <si>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</si>
  <si>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</si>
  <si>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</si>
  <si>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</si>
  <si>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</si>
  <si>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</si>
  <si>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</si>
  <si>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</si>
  <si>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</si>
  <si>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</si>
  <si>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</si>
  <si>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</si>
  <si>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</si>
  <si>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</si>
  <si>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</si>
  <si>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</si>
  <si>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</si>
  <si>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</si>
  <si>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</si>
  <si>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</si>
  <si>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</si>
  <si>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</si>
  <si>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</si>
  <si>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</si>
  <si>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</si>
  <si>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</si>
  <si>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</si>
  <si>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</si>
  <si>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Придбання обладнання і предметів довгострокового користування</t>
  </si>
  <si>
    <t>Капітальний ремонт інших об`єктів</t>
  </si>
  <si>
    <t>Капітальні трансферти підприємствам (установам, організаціям)</t>
  </si>
  <si>
    <t>Забезпечення виконання програми інформатизації виконкомом</t>
  </si>
  <si>
    <t>Забезпечення виконання програми інформатизації молодіжним центром</t>
  </si>
  <si>
    <t>Забезпечення виконання програми інформатизації пологовим будинком</t>
  </si>
  <si>
    <t>Забезпечення виконання програми інформатизації стомат.поліклінікою</t>
  </si>
  <si>
    <t>Забезпечення виконання програми інформатизації ЦМЛ</t>
  </si>
  <si>
    <t>Забезпечення виконання програми інформатизації ЦСССДМ</t>
  </si>
  <si>
    <t>затрат</t>
  </si>
  <si>
    <t xml:space="preserve">formula=RC[-16]+RC[-8]                          </t>
  </si>
  <si>
    <t>видатки на виконання програми інформатизаціі</t>
  </si>
  <si>
    <t>грн.</t>
  </si>
  <si>
    <t>рішення  міської ради</t>
  </si>
  <si>
    <t>продукту</t>
  </si>
  <si>
    <t>кількість завдань інформатизації, які планується виконати учасниками програми</t>
  </si>
  <si>
    <t>од.</t>
  </si>
  <si>
    <t>ефективності</t>
  </si>
  <si>
    <t>середня вартість виконання одного завдання інформатизації учасниками програми</t>
  </si>
  <si>
    <t>розрахунок (видатки на виконання завдань програми інформатизації/ кількість завдань )</t>
  </si>
  <si>
    <t>якості</t>
  </si>
  <si>
    <t>Рівень виконання завдання</t>
  </si>
  <si>
    <t>відс.</t>
  </si>
  <si>
    <t>Розрахунок (очікувані касові видатки / плановий обсяг видатків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</si>
  <si>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</si>
  <si>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</si>
  <si>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</si>
  <si>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інформатизації діяльності виконавчого комітету Ніжинської міської ради Чернігівської області</t>
  </si>
  <si>
    <t>рішення міської ради</t>
  </si>
  <si>
    <t>Модернізація системи передавання даних виконком Програма інформатизації діяльності виконавчого комітету Ніжинської міської ради Чернігівської області</t>
  </si>
  <si>
    <t>Недопущення дебіторської та кредиторської заборгованостей</t>
  </si>
  <si>
    <t>У 2021 році виконано всі завданя програми за загальним фондом, у 2022 році очікується виконання всіх заходів програми. В 2023-2025 роках планується  продовжувати дану тенденцію.</t>
  </si>
  <si>
    <t>У 2021 році забезпечено виконання завдань програми за спеціальним фондом (бюджет розвитку). У 2022 році відсутні бюджетні призначення за даною  програмою. На 2023-2024 роки  планується збереження аналогічної тенденції 2021 року.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</si>
  <si>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</si>
  <si>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Виконання завдань програми інформатизації</t>
  </si>
  <si>
    <t>Конституція України, Бюджетний кодекс України, Закон України «Про Національну програму інформатизації» від 04.02.1998 р №74/98-ВР(зі змінами), «Про інформацію» від 02.10.1992 р. N 2657-XII.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</si>
  <si>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</si>
  <si>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</si>
  <si>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</si>
  <si>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</si>
  <si>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</si>
  <si>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</si>
  <si>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</si>
  <si>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</si>
  <si>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</si>
  <si>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</si>
  <si>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</si>
  <si>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</si>
  <si>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</si>
  <si>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</si>
  <si>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</si>
  <si>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</si>
  <si>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</si>
  <si>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</si>
  <si>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</si>
  <si>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</si>
  <si>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</si>
  <si>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</si>
  <si>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</si>
  <si>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</si>
  <si>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</si>
  <si>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</si>
  <si>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</si>
  <si>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</si>
  <si>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</si>
  <si>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</si>
  <si>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</si>
  <si>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</si>
  <si>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</si>
  <si>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</si>
  <si>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</si>
  <si>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</si>
  <si>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</si>
  <si>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</si>
  <si>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</si>
  <si>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</si>
  <si>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</si>
  <si>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</si>
  <si>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</si>
  <si>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</si>
  <si>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</si>
  <si>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(0)(2)(1)(7)(5)(2)(0)</t>
  </si>
  <si>
    <t>(7)(5)(2)(0)</t>
  </si>
  <si>
    <t>(0)(4)(6)(0)</t>
  </si>
  <si>
    <t>Реалізація Національної програми інформатизації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</si>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</sst>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249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218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217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223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266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267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223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262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265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224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250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9" t="s">
        <v>214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9" t="s">
        <v>215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9" t="s">
        <v>216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235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225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919524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919524</v>
      </c>
      <c r="AJ30" s="96"/>
      <c r="AK30" s="96"/>
      <c r="AL30" s="96"/>
      <c r="AM30" s="97"/>
      <c r="AN30" s="95">
        <v>1951691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1951691</v>
      </c>
      <c r="BC30" s="96"/>
      <c r="BD30" s="96"/>
      <c r="BE30" s="96"/>
      <c r="BF30" s="97"/>
      <c r="BG30" s="95">
        <v>767400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767400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21888</v>
      </c>
      <c r="AA31" s="94"/>
      <c r="AB31" s="94"/>
      <c r="AC31" s="94"/>
      <c r="AD31" s="94"/>
      <c r="AE31" s="95">
        <v>0</v>
      </c>
      <c r="AF31" s="96"/>
      <c r="AG31" s="96"/>
      <c r="AH31" s="97"/>
      <c r="AI31" s="95">
        <f>IF(ISNUMBER(U31),U31,0)+IF(ISNUMBER(Z31),Z31,0)</f>
        <v>21888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0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0</v>
      </c>
      <c r="BV31" s="96"/>
      <c r="BW31" s="96"/>
      <c r="BX31" s="96"/>
      <c r="BY31" s="97"/>
    </row>
    <row r="32" spans="1:79" s="98" customFormat="1" ht="76.5" customHeight="1" x14ac:dyDescent="0.2">
      <c r="A32" s="88">
        <v>25020200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21888</v>
      </c>
      <c r="AA32" s="94"/>
      <c r="AB32" s="94"/>
      <c r="AC32" s="94"/>
      <c r="AD32" s="94"/>
      <c r="AE32" s="95">
        <v>0</v>
      </c>
      <c r="AF32" s="96"/>
      <c r="AG32" s="96"/>
      <c r="AH32" s="97"/>
      <c r="AI32" s="95">
        <f>IF(ISNUMBER(U32),U32,0)+IF(ISNUMBER(Z32),Z32,0)</f>
        <v>21888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0</v>
      </c>
      <c r="AT32" s="96"/>
      <c r="AU32" s="96"/>
      <c r="AV32" s="96"/>
      <c r="AW32" s="97"/>
      <c r="AX32" s="95">
        <v>0</v>
      </c>
      <c r="AY32" s="96"/>
      <c r="AZ32" s="96"/>
      <c r="BA32" s="97"/>
      <c r="BB32" s="95">
        <f>IF(ISNUMBER(AN32),AN32,0)+IF(ISNUMBER(AS32),AS32,0)</f>
        <v>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0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0</v>
      </c>
      <c r="BV32" s="96"/>
      <c r="BW32" s="96"/>
      <c r="BX32" s="96"/>
      <c r="BY32" s="97"/>
    </row>
    <row r="33" spans="1:79" s="98" customFormat="1" ht="25.5" customHeight="1" x14ac:dyDescent="0.2">
      <c r="A33" s="88"/>
      <c r="B33" s="89"/>
      <c r="C33" s="89"/>
      <c r="D33" s="90"/>
      <c r="E33" s="91" t="s">
        <v>176</v>
      </c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3"/>
      <c r="U33" s="94" t="s">
        <v>173</v>
      </c>
      <c r="V33" s="94"/>
      <c r="W33" s="94"/>
      <c r="X33" s="94"/>
      <c r="Y33" s="94"/>
      <c r="Z33" s="94">
        <v>662570</v>
      </c>
      <c r="AA33" s="94"/>
      <c r="AB33" s="94"/>
      <c r="AC33" s="94"/>
      <c r="AD33" s="94"/>
      <c r="AE33" s="95">
        <v>662570</v>
      </c>
      <c r="AF33" s="96"/>
      <c r="AG33" s="96"/>
      <c r="AH33" s="97"/>
      <c r="AI33" s="95">
        <f>IF(ISNUMBER(U33),U33,0)+IF(ISNUMBER(Z33),Z33,0)</f>
        <v>662570</v>
      </c>
      <c r="AJ33" s="96"/>
      <c r="AK33" s="96"/>
      <c r="AL33" s="96"/>
      <c r="AM33" s="97"/>
      <c r="AN33" s="95" t="s">
        <v>173</v>
      </c>
      <c r="AO33" s="96"/>
      <c r="AP33" s="96"/>
      <c r="AQ33" s="96"/>
      <c r="AR33" s="97"/>
      <c r="AS33" s="95">
        <v>0</v>
      </c>
      <c r="AT33" s="96"/>
      <c r="AU33" s="96"/>
      <c r="AV33" s="96"/>
      <c r="AW33" s="97"/>
      <c r="AX33" s="95">
        <v>0</v>
      </c>
      <c r="AY33" s="96"/>
      <c r="AZ33" s="96"/>
      <c r="BA33" s="97"/>
      <c r="BB33" s="95">
        <f>IF(ISNUMBER(AN33),AN33,0)+IF(ISNUMBER(AS33),AS33,0)</f>
        <v>0</v>
      </c>
      <c r="BC33" s="96"/>
      <c r="BD33" s="96"/>
      <c r="BE33" s="96"/>
      <c r="BF33" s="97"/>
      <c r="BG33" s="95" t="s">
        <v>173</v>
      </c>
      <c r="BH33" s="96"/>
      <c r="BI33" s="96"/>
      <c r="BJ33" s="96"/>
      <c r="BK33" s="97"/>
      <c r="BL33" s="95">
        <v>100000</v>
      </c>
      <c r="BM33" s="96"/>
      <c r="BN33" s="96"/>
      <c r="BO33" s="96"/>
      <c r="BP33" s="97"/>
      <c r="BQ33" s="95">
        <v>100000</v>
      </c>
      <c r="BR33" s="96"/>
      <c r="BS33" s="96"/>
      <c r="BT33" s="97"/>
      <c r="BU33" s="95">
        <f>IF(ISNUMBER(BG33),BG33,0)+IF(ISNUMBER(BL33),BL33,0)</f>
        <v>100000</v>
      </c>
      <c r="BV33" s="96"/>
      <c r="BW33" s="96"/>
      <c r="BX33" s="96"/>
      <c r="BY33" s="97"/>
    </row>
    <row r="34" spans="1:79" s="98" customFormat="1" ht="38.25" customHeight="1" x14ac:dyDescent="0.2">
      <c r="A34" s="88">
        <v>602400</v>
      </c>
      <c r="B34" s="89"/>
      <c r="C34" s="89"/>
      <c r="D34" s="90"/>
      <c r="E34" s="91" t="s">
        <v>177</v>
      </c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3"/>
      <c r="U34" s="94" t="s">
        <v>173</v>
      </c>
      <c r="V34" s="94"/>
      <c r="W34" s="94"/>
      <c r="X34" s="94"/>
      <c r="Y34" s="94"/>
      <c r="Z34" s="94">
        <v>662570</v>
      </c>
      <c r="AA34" s="94"/>
      <c r="AB34" s="94"/>
      <c r="AC34" s="94"/>
      <c r="AD34" s="94"/>
      <c r="AE34" s="95">
        <v>662570</v>
      </c>
      <c r="AF34" s="96"/>
      <c r="AG34" s="96"/>
      <c r="AH34" s="97"/>
      <c r="AI34" s="95">
        <f>IF(ISNUMBER(U34),U34,0)+IF(ISNUMBER(Z34),Z34,0)</f>
        <v>662570</v>
      </c>
      <c r="AJ34" s="96"/>
      <c r="AK34" s="96"/>
      <c r="AL34" s="96"/>
      <c r="AM34" s="97"/>
      <c r="AN34" s="95" t="s">
        <v>173</v>
      </c>
      <c r="AO34" s="96"/>
      <c r="AP34" s="96"/>
      <c r="AQ34" s="96"/>
      <c r="AR34" s="97"/>
      <c r="AS34" s="95">
        <v>0</v>
      </c>
      <c r="AT34" s="96"/>
      <c r="AU34" s="96"/>
      <c r="AV34" s="96"/>
      <c r="AW34" s="97"/>
      <c r="AX34" s="95">
        <v>0</v>
      </c>
      <c r="AY34" s="96"/>
      <c r="AZ34" s="96"/>
      <c r="BA34" s="97"/>
      <c r="BB34" s="95">
        <f>IF(ISNUMBER(AN34),AN34,0)+IF(ISNUMBER(AS34),AS34,0)</f>
        <v>0</v>
      </c>
      <c r="BC34" s="96"/>
      <c r="BD34" s="96"/>
      <c r="BE34" s="96"/>
      <c r="BF34" s="97"/>
      <c r="BG34" s="95" t="s">
        <v>173</v>
      </c>
      <c r="BH34" s="96"/>
      <c r="BI34" s="96"/>
      <c r="BJ34" s="96"/>
      <c r="BK34" s="97"/>
      <c r="BL34" s="95">
        <v>100000</v>
      </c>
      <c r="BM34" s="96"/>
      <c r="BN34" s="96"/>
      <c r="BO34" s="96"/>
      <c r="BP34" s="97"/>
      <c r="BQ34" s="95">
        <v>100000</v>
      </c>
      <c r="BR34" s="96"/>
      <c r="BS34" s="96"/>
      <c r="BT34" s="97"/>
      <c r="BU34" s="95">
        <f>IF(ISNUMBER(BG34),BG34,0)+IF(ISNUMBER(BL34),BL34,0)</f>
        <v>100000</v>
      </c>
      <c r="BV34" s="96"/>
      <c r="BW34" s="96"/>
      <c r="BX34" s="96"/>
      <c r="BY34" s="97"/>
    </row>
    <row r="35" spans="1:79" s="6" customFormat="1" ht="12.75" customHeight="1" x14ac:dyDescent="0.2">
      <c r="A35" s="85"/>
      <c r="B35" s="86"/>
      <c r="C35" s="86"/>
      <c r="D35" s="87"/>
      <c r="E35" s="99" t="s">
        <v>147</v>
      </c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1"/>
      <c r="U35" s="102">
        <v>919524</v>
      </c>
      <c r="V35" s="102"/>
      <c r="W35" s="102"/>
      <c r="X35" s="102"/>
      <c r="Y35" s="102"/>
      <c r="Z35" s="102">
        <v>684458</v>
      </c>
      <c r="AA35" s="102"/>
      <c r="AB35" s="102"/>
      <c r="AC35" s="102"/>
      <c r="AD35" s="102"/>
      <c r="AE35" s="103">
        <v>662570</v>
      </c>
      <c r="AF35" s="104"/>
      <c r="AG35" s="104"/>
      <c r="AH35" s="105"/>
      <c r="AI35" s="103">
        <f>IF(ISNUMBER(U35),U35,0)+IF(ISNUMBER(Z35),Z35,0)</f>
        <v>1603982</v>
      </c>
      <c r="AJ35" s="104"/>
      <c r="AK35" s="104"/>
      <c r="AL35" s="104"/>
      <c r="AM35" s="105"/>
      <c r="AN35" s="103">
        <v>1951691</v>
      </c>
      <c r="AO35" s="104"/>
      <c r="AP35" s="104"/>
      <c r="AQ35" s="104"/>
      <c r="AR35" s="105"/>
      <c r="AS35" s="103">
        <v>0</v>
      </c>
      <c r="AT35" s="104"/>
      <c r="AU35" s="104"/>
      <c r="AV35" s="104"/>
      <c r="AW35" s="105"/>
      <c r="AX35" s="103">
        <v>0</v>
      </c>
      <c r="AY35" s="104"/>
      <c r="AZ35" s="104"/>
      <c r="BA35" s="105"/>
      <c r="BB35" s="103">
        <f>IF(ISNUMBER(AN35),AN35,0)+IF(ISNUMBER(AS35),AS35,0)</f>
        <v>1951691</v>
      </c>
      <c r="BC35" s="104"/>
      <c r="BD35" s="104"/>
      <c r="BE35" s="104"/>
      <c r="BF35" s="105"/>
      <c r="BG35" s="103">
        <v>767400</v>
      </c>
      <c r="BH35" s="104"/>
      <c r="BI35" s="104"/>
      <c r="BJ35" s="104"/>
      <c r="BK35" s="105"/>
      <c r="BL35" s="103">
        <v>100000</v>
      </c>
      <c r="BM35" s="104"/>
      <c r="BN35" s="104"/>
      <c r="BO35" s="104"/>
      <c r="BP35" s="105"/>
      <c r="BQ35" s="103">
        <v>100000</v>
      </c>
      <c r="BR35" s="104"/>
      <c r="BS35" s="104"/>
      <c r="BT35" s="105"/>
      <c r="BU35" s="103">
        <f>IF(ISNUMBER(BG35),BG35,0)+IF(ISNUMBER(BL35),BL35,0)</f>
        <v>867400</v>
      </c>
      <c r="BV35" s="104"/>
      <c r="BW35" s="104"/>
      <c r="BX35" s="104"/>
      <c r="BY35" s="105"/>
    </row>
    <row r="37" spans="1:79" ht="14.25" customHeight="1" x14ac:dyDescent="0.2">
      <c r="A37" s="78" t="s">
        <v>251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</row>
    <row r="38" spans="1:79" ht="15" customHeight="1" x14ac:dyDescent="0.2">
      <c r="A38" s="44" t="s">
        <v>225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</row>
    <row r="39" spans="1:79" ht="22.5" customHeight="1" x14ac:dyDescent="0.2">
      <c r="A39" s="54" t="s">
        <v>2</v>
      </c>
      <c r="B39" s="55"/>
      <c r="C39" s="55"/>
      <c r="D39" s="56"/>
      <c r="E39" s="54" t="s">
        <v>19</v>
      </c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6"/>
      <c r="X39" s="36" t="s">
        <v>247</v>
      </c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8"/>
      <c r="AR39" s="27" t="s">
        <v>252</v>
      </c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</row>
    <row r="40" spans="1:79" ht="36" customHeight="1" x14ac:dyDescent="0.2">
      <c r="A40" s="57"/>
      <c r="B40" s="58"/>
      <c r="C40" s="58"/>
      <c r="D40" s="59"/>
      <c r="E40" s="57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9"/>
      <c r="X40" s="27" t="s">
        <v>4</v>
      </c>
      <c r="Y40" s="27"/>
      <c r="Z40" s="27"/>
      <c r="AA40" s="27"/>
      <c r="AB40" s="27"/>
      <c r="AC40" s="27" t="s">
        <v>3</v>
      </c>
      <c r="AD40" s="27"/>
      <c r="AE40" s="27"/>
      <c r="AF40" s="27"/>
      <c r="AG40" s="27"/>
      <c r="AH40" s="51" t="s">
        <v>116</v>
      </c>
      <c r="AI40" s="52"/>
      <c r="AJ40" s="52"/>
      <c r="AK40" s="52"/>
      <c r="AL40" s="53"/>
      <c r="AM40" s="36" t="s">
        <v>5</v>
      </c>
      <c r="AN40" s="37"/>
      <c r="AO40" s="37"/>
      <c r="AP40" s="37"/>
      <c r="AQ40" s="38"/>
      <c r="AR40" s="36" t="s">
        <v>4</v>
      </c>
      <c r="AS40" s="37"/>
      <c r="AT40" s="37"/>
      <c r="AU40" s="37"/>
      <c r="AV40" s="38"/>
      <c r="AW40" s="36" t="s">
        <v>3</v>
      </c>
      <c r="AX40" s="37"/>
      <c r="AY40" s="37"/>
      <c r="AZ40" s="37"/>
      <c r="BA40" s="38"/>
      <c r="BB40" s="51" t="s">
        <v>116</v>
      </c>
      <c r="BC40" s="52"/>
      <c r="BD40" s="52"/>
      <c r="BE40" s="52"/>
      <c r="BF40" s="53"/>
      <c r="BG40" s="36" t="s">
        <v>96</v>
      </c>
      <c r="BH40" s="37"/>
      <c r="BI40" s="37"/>
      <c r="BJ40" s="37"/>
      <c r="BK40" s="38"/>
    </row>
    <row r="41" spans="1:79" ht="15" customHeight="1" x14ac:dyDescent="0.2">
      <c r="A41" s="36">
        <v>1</v>
      </c>
      <c r="B41" s="37"/>
      <c r="C41" s="37"/>
      <c r="D41" s="38"/>
      <c r="E41" s="36">
        <v>2</v>
      </c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8"/>
      <c r="X41" s="27">
        <v>3</v>
      </c>
      <c r="Y41" s="27"/>
      <c r="Z41" s="27"/>
      <c r="AA41" s="27"/>
      <c r="AB41" s="27"/>
      <c r="AC41" s="27">
        <v>4</v>
      </c>
      <c r="AD41" s="27"/>
      <c r="AE41" s="27"/>
      <c r="AF41" s="27"/>
      <c r="AG41" s="27"/>
      <c r="AH41" s="27">
        <v>5</v>
      </c>
      <c r="AI41" s="27"/>
      <c r="AJ41" s="27"/>
      <c r="AK41" s="27"/>
      <c r="AL41" s="27"/>
      <c r="AM41" s="27">
        <v>6</v>
      </c>
      <c r="AN41" s="27"/>
      <c r="AO41" s="27"/>
      <c r="AP41" s="27"/>
      <c r="AQ41" s="27"/>
      <c r="AR41" s="36">
        <v>7</v>
      </c>
      <c r="AS41" s="37"/>
      <c r="AT41" s="37"/>
      <c r="AU41" s="37"/>
      <c r="AV41" s="38"/>
      <c r="AW41" s="36">
        <v>8</v>
      </c>
      <c r="AX41" s="37"/>
      <c r="AY41" s="37"/>
      <c r="AZ41" s="37"/>
      <c r="BA41" s="38"/>
      <c r="BB41" s="36">
        <v>9</v>
      </c>
      <c r="BC41" s="37"/>
      <c r="BD41" s="37"/>
      <c r="BE41" s="37"/>
      <c r="BF41" s="38"/>
      <c r="BG41" s="36">
        <v>10</v>
      </c>
      <c r="BH41" s="37"/>
      <c r="BI41" s="37"/>
      <c r="BJ41" s="37"/>
      <c r="BK41" s="38"/>
    </row>
    <row r="42" spans="1:79" ht="20.25" hidden="1" customHeight="1" x14ac:dyDescent="0.2">
      <c r="A42" s="39" t="s">
        <v>56</v>
      </c>
      <c r="B42" s="40"/>
      <c r="C42" s="40"/>
      <c r="D42" s="41"/>
      <c r="E42" s="39" t="s">
        <v>57</v>
      </c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1"/>
      <c r="X42" s="26" t="s">
        <v>60</v>
      </c>
      <c r="Y42" s="26"/>
      <c r="Z42" s="26"/>
      <c r="AA42" s="26"/>
      <c r="AB42" s="26"/>
      <c r="AC42" s="26" t="s">
        <v>61</v>
      </c>
      <c r="AD42" s="26"/>
      <c r="AE42" s="26"/>
      <c r="AF42" s="26"/>
      <c r="AG42" s="26"/>
      <c r="AH42" s="39" t="s">
        <v>94</v>
      </c>
      <c r="AI42" s="40"/>
      <c r="AJ42" s="40"/>
      <c r="AK42" s="40"/>
      <c r="AL42" s="41"/>
      <c r="AM42" s="47" t="s">
        <v>171</v>
      </c>
      <c r="AN42" s="48"/>
      <c r="AO42" s="48"/>
      <c r="AP42" s="48"/>
      <c r="AQ42" s="49"/>
      <c r="AR42" s="39" t="s">
        <v>62</v>
      </c>
      <c r="AS42" s="40"/>
      <c r="AT42" s="40"/>
      <c r="AU42" s="40"/>
      <c r="AV42" s="41"/>
      <c r="AW42" s="39" t="s">
        <v>63</v>
      </c>
      <c r="AX42" s="40"/>
      <c r="AY42" s="40"/>
      <c r="AZ42" s="40"/>
      <c r="BA42" s="41"/>
      <c r="BB42" s="39" t="s">
        <v>95</v>
      </c>
      <c r="BC42" s="40"/>
      <c r="BD42" s="40"/>
      <c r="BE42" s="40"/>
      <c r="BF42" s="41"/>
      <c r="BG42" s="47" t="s">
        <v>171</v>
      </c>
      <c r="BH42" s="48"/>
      <c r="BI42" s="48"/>
      <c r="BJ42" s="48"/>
      <c r="BK42" s="49"/>
      <c r="CA42" t="s">
        <v>23</v>
      </c>
    </row>
    <row r="43" spans="1:79" s="98" customFormat="1" ht="12.75" customHeight="1" x14ac:dyDescent="0.2">
      <c r="A43" s="88"/>
      <c r="B43" s="89"/>
      <c r="C43" s="89"/>
      <c r="D43" s="90"/>
      <c r="E43" s="91" t="s">
        <v>172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>
        <v>5086800</v>
      </c>
      <c r="Y43" s="96"/>
      <c r="Z43" s="96"/>
      <c r="AA43" s="96"/>
      <c r="AB43" s="97"/>
      <c r="AC43" s="95" t="s">
        <v>173</v>
      </c>
      <c r="AD43" s="96"/>
      <c r="AE43" s="96"/>
      <c r="AF43" s="96"/>
      <c r="AG43" s="97"/>
      <c r="AH43" s="95" t="s">
        <v>173</v>
      </c>
      <c r="AI43" s="96"/>
      <c r="AJ43" s="96"/>
      <c r="AK43" s="96"/>
      <c r="AL43" s="97"/>
      <c r="AM43" s="95">
        <f>IF(ISNUMBER(X43),X43,0)+IF(ISNUMBER(AC43),AC43,0)</f>
        <v>5086800</v>
      </c>
      <c r="AN43" s="96"/>
      <c r="AO43" s="96"/>
      <c r="AP43" s="96"/>
      <c r="AQ43" s="97"/>
      <c r="AR43" s="95">
        <v>5086800</v>
      </c>
      <c r="AS43" s="96"/>
      <c r="AT43" s="96"/>
      <c r="AU43" s="96"/>
      <c r="AV43" s="97"/>
      <c r="AW43" s="95" t="s">
        <v>173</v>
      </c>
      <c r="AX43" s="96"/>
      <c r="AY43" s="96"/>
      <c r="AZ43" s="96"/>
      <c r="BA43" s="97"/>
      <c r="BB43" s="95" t="s">
        <v>173</v>
      </c>
      <c r="BC43" s="96"/>
      <c r="BD43" s="96"/>
      <c r="BE43" s="96"/>
      <c r="BF43" s="97"/>
      <c r="BG43" s="94">
        <f>IF(ISNUMBER(AR43),AR43,0)+IF(ISNUMBER(AW43),AW43,0)</f>
        <v>5086800</v>
      </c>
      <c r="BH43" s="94"/>
      <c r="BI43" s="94"/>
      <c r="BJ43" s="94"/>
      <c r="BK43" s="94"/>
      <c r="CA43" s="98" t="s">
        <v>24</v>
      </c>
    </row>
    <row r="44" spans="1:79" s="98" customFormat="1" ht="25.5" customHeight="1" x14ac:dyDescent="0.2">
      <c r="A44" s="88"/>
      <c r="B44" s="89"/>
      <c r="C44" s="89"/>
      <c r="D44" s="90"/>
      <c r="E44" s="91" t="s">
        <v>174</v>
      </c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3"/>
      <c r="X44" s="95" t="s">
        <v>173</v>
      </c>
      <c r="Y44" s="96"/>
      <c r="Z44" s="96"/>
      <c r="AA44" s="96"/>
      <c r="AB44" s="97"/>
      <c r="AC44" s="95">
        <v>0</v>
      </c>
      <c r="AD44" s="96"/>
      <c r="AE44" s="96"/>
      <c r="AF44" s="96"/>
      <c r="AG44" s="97"/>
      <c r="AH44" s="95">
        <v>0</v>
      </c>
      <c r="AI44" s="96"/>
      <c r="AJ44" s="96"/>
      <c r="AK44" s="96"/>
      <c r="AL44" s="97"/>
      <c r="AM44" s="95">
        <f>IF(ISNUMBER(X44),X44,0)+IF(ISNUMBER(AC44),AC44,0)</f>
        <v>0</v>
      </c>
      <c r="AN44" s="96"/>
      <c r="AO44" s="96"/>
      <c r="AP44" s="96"/>
      <c r="AQ44" s="97"/>
      <c r="AR44" s="95" t="s">
        <v>173</v>
      </c>
      <c r="AS44" s="96"/>
      <c r="AT44" s="96"/>
      <c r="AU44" s="96"/>
      <c r="AV44" s="97"/>
      <c r="AW44" s="95">
        <v>0</v>
      </c>
      <c r="AX44" s="96"/>
      <c r="AY44" s="96"/>
      <c r="AZ44" s="96"/>
      <c r="BA44" s="97"/>
      <c r="BB44" s="95">
        <v>0</v>
      </c>
      <c r="BC44" s="96"/>
      <c r="BD44" s="96"/>
      <c r="BE44" s="96"/>
      <c r="BF44" s="97"/>
      <c r="BG44" s="94">
        <f>IF(ISNUMBER(AR44),AR44,0)+IF(ISNUMBER(AW44),AW44,0)</f>
        <v>0</v>
      </c>
      <c r="BH44" s="94"/>
      <c r="BI44" s="94"/>
      <c r="BJ44" s="94"/>
      <c r="BK44" s="94"/>
    </row>
    <row r="45" spans="1:79" s="98" customFormat="1" ht="63.75" customHeight="1" x14ac:dyDescent="0.2">
      <c r="A45" s="88">
        <v>25020200</v>
      </c>
      <c r="B45" s="89"/>
      <c r="C45" s="89"/>
      <c r="D45" s="90"/>
      <c r="E45" s="91" t="s">
        <v>175</v>
      </c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3"/>
      <c r="X45" s="95" t="s">
        <v>173</v>
      </c>
      <c r="Y45" s="96"/>
      <c r="Z45" s="96"/>
      <c r="AA45" s="96"/>
      <c r="AB45" s="97"/>
      <c r="AC45" s="95">
        <v>0</v>
      </c>
      <c r="AD45" s="96"/>
      <c r="AE45" s="96"/>
      <c r="AF45" s="96"/>
      <c r="AG45" s="97"/>
      <c r="AH45" s="95">
        <v>0</v>
      </c>
      <c r="AI45" s="96"/>
      <c r="AJ45" s="96"/>
      <c r="AK45" s="96"/>
      <c r="AL45" s="97"/>
      <c r="AM45" s="95">
        <f>IF(ISNUMBER(X45),X45,0)+IF(ISNUMBER(AC45),AC45,0)</f>
        <v>0</v>
      </c>
      <c r="AN45" s="96"/>
      <c r="AO45" s="96"/>
      <c r="AP45" s="96"/>
      <c r="AQ45" s="97"/>
      <c r="AR45" s="95" t="s">
        <v>173</v>
      </c>
      <c r="AS45" s="96"/>
      <c r="AT45" s="96"/>
      <c r="AU45" s="96"/>
      <c r="AV45" s="97"/>
      <c r="AW45" s="95">
        <v>0</v>
      </c>
      <c r="AX45" s="96"/>
      <c r="AY45" s="96"/>
      <c r="AZ45" s="96"/>
      <c r="BA45" s="97"/>
      <c r="BB45" s="95">
        <v>0</v>
      </c>
      <c r="BC45" s="96"/>
      <c r="BD45" s="96"/>
      <c r="BE45" s="96"/>
      <c r="BF45" s="97"/>
      <c r="BG45" s="94">
        <f>IF(ISNUMBER(AR45),AR45,0)+IF(ISNUMBER(AW45),AW45,0)</f>
        <v>0</v>
      </c>
      <c r="BH45" s="94"/>
      <c r="BI45" s="94"/>
      <c r="BJ45" s="94"/>
      <c r="BK45" s="94"/>
    </row>
    <row r="46" spans="1:79" s="98" customFormat="1" ht="25.5" customHeight="1" x14ac:dyDescent="0.2">
      <c r="A46" s="88"/>
      <c r="B46" s="89"/>
      <c r="C46" s="89"/>
      <c r="D46" s="90"/>
      <c r="E46" s="91" t="s">
        <v>176</v>
      </c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3"/>
      <c r="X46" s="95" t="s">
        <v>173</v>
      </c>
      <c r="Y46" s="96"/>
      <c r="Z46" s="96"/>
      <c r="AA46" s="96"/>
      <c r="AB46" s="97"/>
      <c r="AC46" s="95">
        <v>1200000</v>
      </c>
      <c r="AD46" s="96"/>
      <c r="AE46" s="96"/>
      <c r="AF46" s="96"/>
      <c r="AG46" s="97"/>
      <c r="AH46" s="95">
        <v>1200000</v>
      </c>
      <c r="AI46" s="96"/>
      <c r="AJ46" s="96"/>
      <c r="AK46" s="96"/>
      <c r="AL46" s="97"/>
      <c r="AM46" s="95">
        <f>IF(ISNUMBER(X46),X46,0)+IF(ISNUMBER(AC46),AC46,0)</f>
        <v>1200000</v>
      </c>
      <c r="AN46" s="96"/>
      <c r="AO46" s="96"/>
      <c r="AP46" s="96"/>
      <c r="AQ46" s="97"/>
      <c r="AR46" s="95" t="s">
        <v>173</v>
      </c>
      <c r="AS46" s="96"/>
      <c r="AT46" s="96"/>
      <c r="AU46" s="96"/>
      <c r="AV46" s="97"/>
      <c r="AW46" s="95">
        <v>1200000</v>
      </c>
      <c r="AX46" s="96"/>
      <c r="AY46" s="96"/>
      <c r="AZ46" s="96"/>
      <c r="BA46" s="97"/>
      <c r="BB46" s="95">
        <v>1200000</v>
      </c>
      <c r="BC46" s="96"/>
      <c r="BD46" s="96"/>
      <c r="BE46" s="96"/>
      <c r="BF46" s="97"/>
      <c r="BG46" s="94">
        <f>IF(ISNUMBER(AR46),AR46,0)+IF(ISNUMBER(AW46),AW46,0)</f>
        <v>1200000</v>
      </c>
      <c r="BH46" s="94"/>
      <c r="BI46" s="94"/>
      <c r="BJ46" s="94"/>
      <c r="BK46" s="94"/>
    </row>
    <row r="47" spans="1:79" s="98" customFormat="1" ht="25.5" customHeight="1" x14ac:dyDescent="0.2">
      <c r="A47" s="88">
        <v>602400</v>
      </c>
      <c r="B47" s="89"/>
      <c r="C47" s="89"/>
      <c r="D47" s="90"/>
      <c r="E47" s="91" t="s">
        <v>177</v>
      </c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3"/>
      <c r="X47" s="95" t="s">
        <v>173</v>
      </c>
      <c r="Y47" s="96"/>
      <c r="Z47" s="96"/>
      <c r="AA47" s="96"/>
      <c r="AB47" s="97"/>
      <c r="AC47" s="95">
        <v>1200000</v>
      </c>
      <c r="AD47" s="96"/>
      <c r="AE47" s="96"/>
      <c r="AF47" s="96"/>
      <c r="AG47" s="97"/>
      <c r="AH47" s="95">
        <v>1200000</v>
      </c>
      <c r="AI47" s="96"/>
      <c r="AJ47" s="96"/>
      <c r="AK47" s="96"/>
      <c r="AL47" s="97"/>
      <c r="AM47" s="95">
        <f>IF(ISNUMBER(X47),X47,0)+IF(ISNUMBER(AC47),AC47,0)</f>
        <v>1200000</v>
      </c>
      <c r="AN47" s="96"/>
      <c r="AO47" s="96"/>
      <c r="AP47" s="96"/>
      <c r="AQ47" s="97"/>
      <c r="AR47" s="95" t="s">
        <v>173</v>
      </c>
      <c r="AS47" s="96"/>
      <c r="AT47" s="96"/>
      <c r="AU47" s="96"/>
      <c r="AV47" s="97"/>
      <c r="AW47" s="95">
        <v>1200000</v>
      </c>
      <c r="AX47" s="96"/>
      <c r="AY47" s="96"/>
      <c r="AZ47" s="96"/>
      <c r="BA47" s="97"/>
      <c r="BB47" s="95">
        <v>1200000</v>
      </c>
      <c r="BC47" s="96"/>
      <c r="BD47" s="96"/>
      <c r="BE47" s="96"/>
      <c r="BF47" s="97"/>
      <c r="BG47" s="94">
        <f>IF(ISNUMBER(AR47),AR47,0)+IF(ISNUMBER(AW47),AW47,0)</f>
        <v>1200000</v>
      </c>
      <c r="BH47" s="94"/>
      <c r="BI47" s="94"/>
      <c r="BJ47" s="94"/>
      <c r="BK47" s="94"/>
    </row>
    <row r="48" spans="1:79" s="6" customFormat="1" ht="12.75" customHeight="1" x14ac:dyDescent="0.2">
      <c r="A48" s="85"/>
      <c r="B48" s="86"/>
      <c r="C48" s="86"/>
      <c r="D48" s="87"/>
      <c r="E48" s="99" t="s">
        <v>147</v>
      </c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1"/>
      <c r="X48" s="103">
        <v>5086800</v>
      </c>
      <c r="Y48" s="104"/>
      <c r="Z48" s="104"/>
      <c r="AA48" s="104"/>
      <c r="AB48" s="105"/>
      <c r="AC48" s="103">
        <v>1200000</v>
      </c>
      <c r="AD48" s="104"/>
      <c r="AE48" s="104"/>
      <c r="AF48" s="104"/>
      <c r="AG48" s="105"/>
      <c r="AH48" s="103">
        <v>1200000</v>
      </c>
      <c r="AI48" s="104"/>
      <c r="AJ48" s="104"/>
      <c r="AK48" s="104"/>
      <c r="AL48" s="105"/>
      <c r="AM48" s="103">
        <f>IF(ISNUMBER(X48),X48,0)+IF(ISNUMBER(AC48),AC48,0)</f>
        <v>6286800</v>
      </c>
      <c r="AN48" s="104"/>
      <c r="AO48" s="104"/>
      <c r="AP48" s="104"/>
      <c r="AQ48" s="105"/>
      <c r="AR48" s="103">
        <v>5086800</v>
      </c>
      <c r="AS48" s="104"/>
      <c r="AT48" s="104"/>
      <c r="AU48" s="104"/>
      <c r="AV48" s="105"/>
      <c r="AW48" s="103">
        <v>1200000</v>
      </c>
      <c r="AX48" s="104"/>
      <c r="AY48" s="104"/>
      <c r="AZ48" s="104"/>
      <c r="BA48" s="105"/>
      <c r="BB48" s="103">
        <v>1200000</v>
      </c>
      <c r="BC48" s="104"/>
      <c r="BD48" s="104"/>
      <c r="BE48" s="104"/>
      <c r="BF48" s="105"/>
      <c r="BG48" s="102">
        <f>IF(ISNUMBER(AR48),AR48,0)+IF(ISNUMBER(AW48),AW48,0)</f>
        <v>6286800</v>
      </c>
      <c r="BH48" s="102"/>
      <c r="BI48" s="102"/>
      <c r="BJ48" s="102"/>
      <c r="BK48" s="102"/>
    </row>
    <row r="49" spans="1:79" s="4" customFormat="1" ht="12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</row>
    <row r="51" spans="1:79" s="3" customFormat="1" ht="14.25" customHeight="1" x14ac:dyDescent="0.2">
      <c r="A51" s="29" t="s">
        <v>117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9"/>
    </row>
    <row r="52" spans="1:79" ht="14.25" customHeight="1" x14ac:dyDescent="0.2">
      <c r="A52" s="29" t="s">
        <v>237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</row>
    <row r="53" spans="1:79" ht="15" customHeight="1" x14ac:dyDescent="0.2">
      <c r="A53" s="31" t="s">
        <v>225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</row>
    <row r="54" spans="1:79" ht="23.1" customHeight="1" x14ac:dyDescent="0.2">
      <c r="A54" s="61" t="s">
        <v>118</v>
      </c>
      <c r="B54" s="62"/>
      <c r="C54" s="62"/>
      <c r="D54" s="63"/>
      <c r="E54" s="27" t="s">
        <v>19</v>
      </c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36" t="s">
        <v>226</v>
      </c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8"/>
      <c r="AN54" s="36" t="s">
        <v>229</v>
      </c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8"/>
      <c r="BG54" s="36" t="s">
        <v>236</v>
      </c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8"/>
    </row>
    <row r="55" spans="1:79" ht="48.75" customHeight="1" x14ac:dyDescent="0.2">
      <c r="A55" s="64"/>
      <c r="B55" s="65"/>
      <c r="C55" s="65"/>
      <c r="D55" s="66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4</v>
      </c>
      <c r="V55" s="37"/>
      <c r="W55" s="37"/>
      <c r="X55" s="37"/>
      <c r="Y55" s="38"/>
      <c r="Z55" s="36" t="s">
        <v>3</v>
      </c>
      <c r="AA55" s="37"/>
      <c r="AB55" s="37"/>
      <c r="AC55" s="37"/>
      <c r="AD55" s="38"/>
      <c r="AE55" s="51" t="s">
        <v>116</v>
      </c>
      <c r="AF55" s="52"/>
      <c r="AG55" s="52"/>
      <c r="AH55" s="53"/>
      <c r="AI55" s="36" t="s">
        <v>5</v>
      </c>
      <c r="AJ55" s="37"/>
      <c r="AK55" s="37"/>
      <c r="AL55" s="37"/>
      <c r="AM55" s="38"/>
      <c r="AN55" s="36" t="s">
        <v>4</v>
      </c>
      <c r="AO55" s="37"/>
      <c r="AP55" s="37"/>
      <c r="AQ55" s="37"/>
      <c r="AR55" s="38"/>
      <c r="AS55" s="36" t="s">
        <v>3</v>
      </c>
      <c r="AT55" s="37"/>
      <c r="AU55" s="37"/>
      <c r="AV55" s="37"/>
      <c r="AW55" s="38"/>
      <c r="AX55" s="51" t="s">
        <v>116</v>
      </c>
      <c r="AY55" s="52"/>
      <c r="AZ55" s="52"/>
      <c r="BA55" s="53"/>
      <c r="BB55" s="36" t="s">
        <v>96</v>
      </c>
      <c r="BC55" s="37"/>
      <c r="BD55" s="37"/>
      <c r="BE55" s="37"/>
      <c r="BF55" s="38"/>
      <c r="BG55" s="36" t="s">
        <v>4</v>
      </c>
      <c r="BH55" s="37"/>
      <c r="BI55" s="37"/>
      <c r="BJ55" s="37"/>
      <c r="BK55" s="38"/>
      <c r="BL55" s="36" t="s">
        <v>3</v>
      </c>
      <c r="BM55" s="37"/>
      <c r="BN55" s="37"/>
      <c r="BO55" s="37"/>
      <c r="BP55" s="38"/>
      <c r="BQ55" s="51" t="s">
        <v>116</v>
      </c>
      <c r="BR55" s="52"/>
      <c r="BS55" s="52"/>
      <c r="BT55" s="53"/>
      <c r="BU55" s="36" t="s">
        <v>97</v>
      </c>
      <c r="BV55" s="37"/>
      <c r="BW55" s="37"/>
      <c r="BX55" s="37"/>
      <c r="BY55" s="38"/>
    </row>
    <row r="56" spans="1:79" ht="15" customHeight="1" x14ac:dyDescent="0.2">
      <c r="A56" s="36">
        <v>1</v>
      </c>
      <c r="B56" s="37"/>
      <c r="C56" s="37"/>
      <c r="D56" s="38"/>
      <c r="E56" s="36">
        <v>2</v>
      </c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8"/>
      <c r="U56" s="36">
        <v>3</v>
      </c>
      <c r="V56" s="37"/>
      <c r="W56" s="37"/>
      <c r="X56" s="37"/>
      <c r="Y56" s="38"/>
      <c r="Z56" s="36">
        <v>4</v>
      </c>
      <c r="AA56" s="37"/>
      <c r="AB56" s="37"/>
      <c r="AC56" s="37"/>
      <c r="AD56" s="38"/>
      <c r="AE56" s="36">
        <v>5</v>
      </c>
      <c r="AF56" s="37"/>
      <c r="AG56" s="37"/>
      <c r="AH56" s="38"/>
      <c r="AI56" s="36">
        <v>6</v>
      </c>
      <c r="AJ56" s="37"/>
      <c r="AK56" s="37"/>
      <c r="AL56" s="37"/>
      <c r="AM56" s="38"/>
      <c r="AN56" s="36">
        <v>7</v>
      </c>
      <c r="AO56" s="37"/>
      <c r="AP56" s="37"/>
      <c r="AQ56" s="37"/>
      <c r="AR56" s="38"/>
      <c r="AS56" s="36">
        <v>8</v>
      </c>
      <c r="AT56" s="37"/>
      <c r="AU56" s="37"/>
      <c r="AV56" s="37"/>
      <c r="AW56" s="38"/>
      <c r="AX56" s="36">
        <v>9</v>
      </c>
      <c r="AY56" s="37"/>
      <c r="AZ56" s="37"/>
      <c r="BA56" s="38"/>
      <c r="BB56" s="36">
        <v>10</v>
      </c>
      <c r="BC56" s="37"/>
      <c r="BD56" s="37"/>
      <c r="BE56" s="37"/>
      <c r="BF56" s="38"/>
      <c r="BG56" s="36">
        <v>11</v>
      </c>
      <c r="BH56" s="37"/>
      <c r="BI56" s="37"/>
      <c r="BJ56" s="37"/>
      <c r="BK56" s="38"/>
      <c r="BL56" s="36">
        <v>12</v>
      </c>
      <c r="BM56" s="37"/>
      <c r="BN56" s="37"/>
      <c r="BO56" s="37"/>
      <c r="BP56" s="38"/>
      <c r="BQ56" s="36">
        <v>13</v>
      </c>
      <c r="BR56" s="37"/>
      <c r="BS56" s="37"/>
      <c r="BT56" s="38"/>
      <c r="BU56" s="36">
        <v>14</v>
      </c>
      <c r="BV56" s="37"/>
      <c r="BW56" s="37"/>
      <c r="BX56" s="37"/>
      <c r="BY56" s="38"/>
    </row>
    <row r="57" spans="1:79" s="1" customFormat="1" ht="12.75" hidden="1" customHeight="1" x14ac:dyDescent="0.2">
      <c r="A57" s="39" t="s">
        <v>64</v>
      </c>
      <c r="B57" s="40"/>
      <c r="C57" s="40"/>
      <c r="D57" s="41"/>
      <c r="E57" s="39" t="s">
        <v>57</v>
      </c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1"/>
      <c r="U57" s="39" t="s">
        <v>65</v>
      </c>
      <c r="V57" s="40"/>
      <c r="W57" s="40"/>
      <c r="X57" s="40"/>
      <c r="Y57" s="41"/>
      <c r="Z57" s="39" t="s">
        <v>66</v>
      </c>
      <c r="AA57" s="40"/>
      <c r="AB57" s="40"/>
      <c r="AC57" s="40"/>
      <c r="AD57" s="41"/>
      <c r="AE57" s="39" t="s">
        <v>91</v>
      </c>
      <c r="AF57" s="40"/>
      <c r="AG57" s="40"/>
      <c r="AH57" s="41"/>
      <c r="AI57" s="47" t="s">
        <v>170</v>
      </c>
      <c r="AJ57" s="48"/>
      <c r="AK57" s="48"/>
      <c r="AL57" s="48"/>
      <c r="AM57" s="49"/>
      <c r="AN57" s="39" t="s">
        <v>67</v>
      </c>
      <c r="AO57" s="40"/>
      <c r="AP57" s="40"/>
      <c r="AQ57" s="40"/>
      <c r="AR57" s="41"/>
      <c r="AS57" s="39" t="s">
        <v>68</v>
      </c>
      <c r="AT57" s="40"/>
      <c r="AU57" s="40"/>
      <c r="AV57" s="40"/>
      <c r="AW57" s="41"/>
      <c r="AX57" s="39" t="s">
        <v>92</v>
      </c>
      <c r="AY57" s="40"/>
      <c r="AZ57" s="40"/>
      <c r="BA57" s="41"/>
      <c r="BB57" s="47" t="s">
        <v>170</v>
      </c>
      <c r="BC57" s="48"/>
      <c r="BD57" s="48"/>
      <c r="BE57" s="48"/>
      <c r="BF57" s="49"/>
      <c r="BG57" s="39" t="s">
        <v>58</v>
      </c>
      <c r="BH57" s="40"/>
      <c r="BI57" s="40"/>
      <c r="BJ57" s="40"/>
      <c r="BK57" s="41"/>
      <c r="BL57" s="39" t="s">
        <v>59</v>
      </c>
      <c r="BM57" s="40"/>
      <c r="BN57" s="40"/>
      <c r="BO57" s="40"/>
      <c r="BP57" s="41"/>
      <c r="BQ57" s="39" t="s">
        <v>93</v>
      </c>
      <c r="BR57" s="40"/>
      <c r="BS57" s="40"/>
      <c r="BT57" s="41"/>
      <c r="BU57" s="47" t="s">
        <v>170</v>
      </c>
      <c r="BV57" s="48"/>
      <c r="BW57" s="48"/>
      <c r="BX57" s="48"/>
      <c r="BY57" s="49"/>
      <c r="CA57" t="s">
        <v>25</v>
      </c>
    </row>
    <row r="58" spans="1:79" s="98" customFormat="1" ht="12.75" customHeight="1" x14ac:dyDescent="0.2">
      <c r="A58" s="88">
        <v>2210</v>
      </c>
      <c r="B58" s="89"/>
      <c r="C58" s="89"/>
      <c r="D58" s="90"/>
      <c r="E58" s="91" t="s">
        <v>178</v>
      </c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3"/>
      <c r="U58" s="95">
        <v>9895</v>
      </c>
      <c r="V58" s="96"/>
      <c r="W58" s="96"/>
      <c r="X58" s="96"/>
      <c r="Y58" s="97"/>
      <c r="Z58" s="95">
        <v>0</v>
      </c>
      <c r="AA58" s="96"/>
      <c r="AB58" s="96"/>
      <c r="AC58" s="96"/>
      <c r="AD58" s="97"/>
      <c r="AE58" s="95">
        <v>0</v>
      </c>
      <c r="AF58" s="96"/>
      <c r="AG58" s="96"/>
      <c r="AH58" s="97"/>
      <c r="AI58" s="95">
        <f>IF(ISNUMBER(U58),U58,0)+IF(ISNUMBER(Z58),Z58,0)</f>
        <v>9895</v>
      </c>
      <c r="AJ58" s="96"/>
      <c r="AK58" s="96"/>
      <c r="AL58" s="96"/>
      <c r="AM58" s="97"/>
      <c r="AN58" s="95">
        <v>10600</v>
      </c>
      <c r="AO58" s="96"/>
      <c r="AP58" s="96"/>
      <c r="AQ58" s="96"/>
      <c r="AR58" s="97"/>
      <c r="AS58" s="95">
        <v>0</v>
      </c>
      <c r="AT58" s="96"/>
      <c r="AU58" s="96"/>
      <c r="AV58" s="96"/>
      <c r="AW58" s="97"/>
      <c r="AX58" s="95">
        <v>0</v>
      </c>
      <c r="AY58" s="96"/>
      <c r="AZ58" s="96"/>
      <c r="BA58" s="97"/>
      <c r="BB58" s="95">
        <f>IF(ISNUMBER(AN58),AN58,0)+IF(ISNUMBER(AS58),AS58,0)</f>
        <v>10600</v>
      </c>
      <c r="BC58" s="96"/>
      <c r="BD58" s="96"/>
      <c r="BE58" s="96"/>
      <c r="BF58" s="97"/>
      <c r="BG58" s="95">
        <v>100000</v>
      </c>
      <c r="BH58" s="96"/>
      <c r="BI58" s="96"/>
      <c r="BJ58" s="96"/>
      <c r="BK58" s="97"/>
      <c r="BL58" s="95">
        <v>0</v>
      </c>
      <c r="BM58" s="96"/>
      <c r="BN58" s="96"/>
      <c r="BO58" s="96"/>
      <c r="BP58" s="97"/>
      <c r="BQ58" s="95">
        <v>0</v>
      </c>
      <c r="BR58" s="96"/>
      <c r="BS58" s="96"/>
      <c r="BT58" s="97"/>
      <c r="BU58" s="95">
        <f>IF(ISNUMBER(BG58),BG58,0)+IF(ISNUMBER(BL58),BL58,0)</f>
        <v>100000</v>
      </c>
      <c r="BV58" s="96"/>
      <c r="BW58" s="96"/>
      <c r="BX58" s="96"/>
      <c r="BY58" s="97"/>
      <c r="CA58" s="98" t="s">
        <v>26</v>
      </c>
    </row>
    <row r="59" spans="1:79" s="98" customFormat="1" ht="12.75" customHeight="1" x14ac:dyDescent="0.2">
      <c r="A59" s="88">
        <v>2240</v>
      </c>
      <c r="B59" s="89"/>
      <c r="C59" s="89"/>
      <c r="D59" s="90"/>
      <c r="E59" s="91" t="s">
        <v>179</v>
      </c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3"/>
      <c r="U59" s="95">
        <v>489767</v>
      </c>
      <c r="V59" s="96"/>
      <c r="W59" s="96"/>
      <c r="X59" s="96"/>
      <c r="Y59" s="97"/>
      <c r="Z59" s="95">
        <v>0</v>
      </c>
      <c r="AA59" s="96"/>
      <c r="AB59" s="96"/>
      <c r="AC59" s="96"/>
      <c r="AD59" s="97"/>
      <c r="AE59" s="95">
        <v>0</v>
      </c>
      <c r="AF59" s="96"/>
      <c r="AG59" s="96"/>
      <c r="AH59" s="97"/>
      <c r="AI59" s="95">
        <f>IF(ISNUMBER(U59),U59,0)+IF(ISNUMBER(Z59),Z59,0)</f>
        <v>489767</v>
      </c>
      <c r="AJ59" s="96"/>
      <c r="AK59" s="96"/>
      <c r="AL59" s="96"/>
      <c r="AM59" s="97"/>
      <c r="AN59" s="95">
        <v>1399091</v>
      </c>
      <c r="AO59" s="96"/>
      <c r="AP59" s="96"/>
      <c r="AQ59" s="96"/>
      <c r="AR59" s="97"/>
      <c r="AS59" s="95">
        <v>0</v>
      </c>
      <c r="AT59" s="96"/>
      <c r="AU59" s="96"/>
      <c r="AV59" s="96"/>
      <c r="AW59" s="97"/>
      <c r="AX59" s="95">
        <v>0</v>
      </c>
      <c r="AY59" s="96"/>
      <c r="AZ59" s="96"/>
      <c r="BA59" s="97"/>
      <c r="BB59" s="95">
        <f>IF(ISNUMBER(AN59),AN59,0)+IF(ISNUMBER(AS59),AS59,0)</f>
        <v>1399091</v>
      </c>
      <c r="BC59" s="96"/>
      <c r="BD59" s="96"/>
      <c r="BE59" s="96"/>
      <c r="BF59" s="97"/>
      <c r="BG59" s="95">
        <v>300000</v>
      </c>
      <c r="BH59" s="96"/>
      <c r="BI59" s="96"/>
      <c r="BJ59" s="96"/>
      <c r="BK59" s="97"/>
      <c r="BL59" s="95">
        <v>0</v>
      </c>
      <c r="BM59" s="96"/>
      <c r="BN59" s="96"/>
      <c r="BO59" s="96"/>
      <c r="BP59" s="97"/>
      <c r="BQ59" s="95">
        <v>0</v>
      </c>
      <c r="BR59" s="96"/>
      <c r="BS59" s="96"/>
      <c r="BT59" s="97"/>
      <c r="BU59" s="95">
        <f>IF(ISNUMBER(BG59),BG59,0)+IF(ISNUMBER(BL59),BL59,0)</f>
        <v>300000</v>
      </c>
      <c r="BV59" s="96"/>
      <c r="BW59" s="96"/>
      <c r="BX59" s="96"/>
      <c r="BY59" s="97"/>
    </row>
    <row r="60" spans="1:79" s="98" customFormat="1" ht="25.5" customHeight="1" x14ac:dyDescent="0.2">
      <c r="A60" s="88">
        <v>2610</v>
      </c>
      <c r="B60" s="89"/>
      <c r="C60" s="89"/>
      <c r="D60" s="90"/>
      <c r="E60" s="91" t="s">
        <v>180</v>
      </c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3"/>
      <c r="U60" s="95">
        <v>419862</v>
      </c>
      <c r="V60" s="96"/>
      <c r="W60" s="96"/>
      <c r="X60" s="96"/>
      <c r="Y60" s="97"/>
      <c r="Z60" s="95">
        <v>0</v>
      </c>
      <c r="AA60" s="96"/>
      <c r="AB60" s="96"/>
      <c r="AC60" s="96"/>
      <c r="AD60" s="97"/>
      <c r="AE60" s="95">
        <v>0</v>
      </c>
      <c r="AF60" s="96"/>
      <c r="AG60" s="96"/>
      <c r="AH60" s="97"/>
      <c r="AI60" s="95">
        <f>IF(ISNUMBER(U60),U60,0)+IF(ISNUMBER(Z60),Z60,0)</f>
        <v>419862</v>
      </c>
      <c r="AJ60" s="96"/>
      <c r="AK60" s="96"/>
      <c r="AL60" s="96"/>
      <c r="AM60" s="97"/>
      <c r="AN60" s="95">
        <v>542000</v>
      </c>
      <c r="AO60" s="96"/>
      <c r="AP60" s="96"/>
      <c r="AQ60" s="96"/>
      <c r="AR60" s="97"/>
      <c r="AS60" s="95">
        <v>0</v>
      </c>
      <c r="AT60" s="96"/>
      <c r="AU60" s="96"/>
      <c r="AV60" s="96"/>
      <c r="AW60" s="97"/>
      <c r="AX60" s="95">
        <v>0</v>
      </c>
      <c r="AY60" s="96"/>
      <c r="AZ60" s="96"/>
      <c r="BA60" s="97"/>
      <c r="BB60" s="95">
        <f>IF(ISNUMBER(AN60),AN60,0)+IF(ISNUMBER(AS60),AS60,0)</f>
        <v>542000</v>
      </c>
      <c r="BC60" s="96"/>
      <c r="BD60" s="96"/>
      <c r="BE60" s="96"/>
      <c r="BF60" s="97"/>
      <c r="BG60" s="95">
        <v>367400</v>
      </c>
      <c r="BH60" s="96"/>
      <c r="BI60" s="96"/>
      <c r="BJ60" s="96"/>
      <c r="BK60" s="97"/>
      <c r="BL60" s="95">
        <v>0</v>
      </c>
      <c r="BM60" s="96"/>
      <c r="BN60" s="96"/>
      <c r="BO60" s="96"/>
      <c r="BP60" s="97"/>
      <c r="BQ60" s="95">
        <v>0</v>
      </c>
      <c r="BR60" s="96"/>
      <c r="BS60" s="96"/>
      <c r="BT60" s="97"/>
      <c r="BU60" s="95">
        <f>IF(ISNUMBER(BG60),BG60,0)+IF(ISNUMBER(BL60),BL60,0)</f>
        <v>367400</v>
      </c>
      <c r="BV60" s="96"/>
      <c r="BW60" s="96"/>
      <c r="BX60" s="96"/>
      <c r="BY60" s="97"/>
    </row>
    <row r="61" spans="1:79" s="98" customFormat="1" ht="25.5" customHeight="1" x14ac:dyDescent="0.2">
      <c r="A61" s="88">
        <v>3110</v>
      </c>
      <c r="B61" s="89"/>
      <c r="C61" s="89"/>
      <c r="D61" s="90"/>
      <c r="E61" s="91" t="s">
        <v>181</v>
      </c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3"/>
      <c r="U61" s="95">
        <v>0</v>
      </c>
      <c r="V61" s="96"/>
      <c r="W61" s="96"/>
      <c r="X61" s="96"/>
      <c r="Y61" s="97"/>
      <c r="Z61" s="95">
        <v>529925</v>
      </c>
      <c r="AA61" s="96"/>
      <c r="AB61" s="96"/>
      <c r="AC61" s="96"/>
      <c r="AD61" s="97"/>
      <c r="AE61" s="95">
        <v>508037</v>
      </c>
      <c r="AF61" s="96"/>
      <c r="AG61" s="96"/>
      <c r="AH61" s="97"/>
      <c r="AI61" s="95">
        <f>IF(ISNUMBER(U61),U61,0)+IF(ISNUMBER(Z61),Z61,0)</f>
        <v>529925</v>
      </c>
      <c r="AJ61" s="96"/>
      <c r="AK61" s="96"/>
      <c r="AL61" s="96"/>
      <c r="AM61" s="97"/>
      <c r="AN61" s="95">
        <v>0</v>
      </c>
      <c r="AO61" s="96"/>
      <c r="AP61" s="96"/>
      <c r="AQ61" s="96"/>
      <c r="AR61" s="97"/>
      <c r="AS61" s="95">
        <v>0</v>
      </c>
      <c r="AT61" s="96"/>
      <c r="AU61" s="96"/>
      <c r="AV61" s="96"/>
      <c r="AW61" s="97"/>
      <c r="AX61" s="95">
        <v>0</v>
      </c>
      <c r="AY61" s="96"/>
      <c r="AZ61" s="96"/>
      <c r="BA61" s="97"/>
      <c r="BB61" s="95">
        <f>IF(ISNUMBER(AN61),AN61,0)+IF(ISNUMBER(AS61),AS61,0)</f>
        <v>0</v>
      </c>
      <c r="BC61" s="96"/>
      <c r="BD61" s="96"/>
      <c r="BE61" s="96"/>
      <c r="BF61" s="97"/>
      <c r="BG61" s="95">
        <v>0</v>
      </c>
      <c r="BH61" s="96"/>
      <c r="BI61" s="96"/>
      <c r="BJ61" s="96"/>
      <c r="BK61" s="97"/>
      <c r="BL61" s="95">
        <v>100000</v>
      </c>
      <c r="BM61" s="96"/>
      <c r="BN61" s="96"/>
      <c r="BO61" s="96"/>
      <c r="BP61" s="97"/>
      <c r="BQ61" s="95">
        <v>100000</v>
      </c>
      <c r="BR61" s="96"/>
      <c r="BS61" s="96"/>
      <c r="BT61" s="97"/>
      <c r="BU61" s="95">
        <f>IF(ISNUMBER(BG61),BG61,0)+IF(ISNUMBER(BL61),BL61,0)</f>
        <v>100000</v>
      </c>
      <c r="BV61" s="96"/>
      <c r="BW61" s="96"/>
      <c r="BX61" s="96"/>
      <c r="BY61" s="97"/>
    </row>
    <row r="62" spans="1:79" s="98" customFormat="1" ht="12.75" customHeight="1" x14ac:dyDescent="0.2">
      <c r="A62" s="88">
        <v>3132</v>
      </c>
      <c r="B62" s="89"/>
      <c r="C62" s="89"/>
      <c r="D62" s="90"/>
      <c r="E62" s="91" t="s">
        <v>182</v>
      </c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3"/>
      <c r="U62" s="95">
        <v>0</v>
      </c>
      <c r="V62" s="96"/>
      <c r="W62" s="96"/>
      <c r="X62" s="96"/>
      <c r="Y62" s="97"/>
      <c r="Z62" s="95"/>
      <c r="AA62" s="96"/>
      <c r="AB62" s="96"/>
      <c r="AC62" s="96"/>
      <c r="AD62" s="97"/>
      <c r="AE62" s="95"/>
      <c r="AF62" s="96"/>
      <c r="AG62" s="96"/>
      <c r="AH62" s="97"/>
      <c r="AI62" s="95">
        <f>IF(ISNUMBER(U62),U62,0)+IF(ISNUMBER(Z62),Z62,0)</f>
        <v>0</v>
      </c>
      <c r="AJ62" s="96"/>
      <c r="AK62" s="96"/>
      <c r="AL62" s="96"/>
      <c r="AM62" s="97"/>
      <c r="AN62" s="95">
        <v>0</v>
      </c>
      <c r="AO62" s="96"/>
      <c r="AP62" s="96"/>
      <c r="AQ62" s="96"/>
      <c r="AR62" s="97"/>
      <c r="AS62" s="95">
        <v>0</v>
      </c>
      <c r="AT62" s="96"/>
      <c r="AU62" s="96"/>
      <c r="AV62" s="96"/>
      <c r="AW62" s="97"/>
      <c r="AX62" s="95">
        <v>0</v>
      </c>
      <c r="AY62" s="96"/>
      <c r="AZ62" s="96"/>
      <c r="BA62" s="97"/>
      <c r="BB62" s="95">
        <f>IF(ISNUMBER(AN62),AN62,0)+IF(ISNUMBER(AS62),AS62,0)</f>
        <v>0</v>
      </c>
      <c r="BC62" s="96"/>
      <c r="BD62" s="96"/>
      <c r="BE62" s="96"/>
      <c r="BF62" s="97"/>
      <c r="BG62" s="95">
        <v>0</v>
      </c>
      <c r="BH62" s="96"/>
      <c r="BI62" s="96"/>
      <c r="BJ62" s="96"/>
      <c r="BK62" s="97"/>
      <c r="BL62" s="95">
        <v>0</v>
      </c>
      <c r="BM62" s="96"/>
      <c r="BN62" s="96"/>
      <c r="BO62" s="96"/>
      <c r="BP62" s="97"/>
      <c r="BQ62" s="95">
        <v>0</v>
      </c>
      <c r="BR62" s="96"/>
      <c r="BS62" s="96"/>
      <c r="BT62" s="97"/>
      <c r="BU62" s="95">
        <f>IF(ISNUMBER(BG62),BG62,0)+IF(ISNUMBER(BL62),BL62,0)</f>
        <v>0</v>
      </c>
      <c r="BV62" s="96"/>
      <c r="BW62" s="96"/>
      <c r="BX62" s="96"/>
      <c r="BY62" s="97"/>
    </row>
    <row r="63" spans="1:79" s="98" customFormat="1" ht="25.5" customHeight="1" x14ac:dyDescent="0.2">
      <c r="A63" s="88">
        <v>3210</v>
      </c>
      <c r="B63" s="89"/>
      <c r="C63" s="89"/>
      <c r="D63" s="90"/>
      <c r="E63" s="91" t="s">
        <v>183</v>
      </c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5">
        <v>0</v>
      </c>
      <c r="V63" s="96"/>
      <c r="W63" s="96"/>
      <c r="X63" s="96"/>
      <c r="Y63" s="97"/>
      <c r="Z63" s="95">
        <v>154533</v>
      </c>
      <c r="AA63" s="96"/>
      <c r="AB63" s="96"/>
      <c r="AC63" s="96"/>
      <c r="AD63" s="97"/>
      <c r="AE63" s="95">
        <v>154533</v>
      </c>
      <c r="AF63" s="96"/>
      <c r="AG63" s="96"/>
      <c r="AH63" s="97"/>
      <c r="AI63" s="95">
        <f>IF(ISNUMBER(U63),U63,0)+IF(ISNUMBER(Z63),Z63,0)</f>
        <v>154533</v>
      </c>
      <c r="AJ63" s="96"/>
      <c r="AK63" s="96"/>
      <c r="AL63" s="96"/>
      <c r="AM63" s="97"/>
      <c r="AN63" s="95">
        <v>0</v>
      </c>
      <c r="AO63" s="96"/>
      <c r="AP63" s="96"/>
      <c r="AQ63" s="96"/>
      <c r="AR63" s="97"/>
      <c r="AS63" s="95">
        <v>0</v>
      </c>
      <c r="AT63" s="96"/>
      <c r="AU63" s="96"/>
      <c r="AV63" s="96"/>
      <c r="AW63" s="97"/>
      <c r="AX63" s="95">
        <v>0</v>
      </c>
      <c r="AY63" s="96"/>
      <c r="AZ63" s="96"/>
      <c r="BA63" s="97"/>
      <c r="BB63" s="95">
        <f>IF(ISNUMBER(AN63),AN63,0)+IF(ISNUMBER(AS63),AS63,0)</f>
        <v>0</v>
      </c>
      <c r="BC63" s="96"/>
      <c r="BD63" s="96"/>
      <c r="BE63" s="96"/>
      <c r="BF63" s="97"/>
      <c r="BG63" s="95">
        <v>0</v>
      </c>
      <c r="BH63" s="96"/>
      <c r="BI63" s="96"/>
      <c r="BJ63" s="96"/>
      <c r="BK63" s="97"/>
      <c r="BL63" s="95">
        <v>0</v>
      </c>
      <c r="BM63" s="96"/>
      <c r="BN63" s="96"/>
      <c r="BO63" s="96"/>
      <c r="BP63" s="97"/>
      <c r="BQ63" s="95">
        <v>0</v>
      </c>
      <c r="BR63" s="96"/>
      <c r="BS63" s="96"/>
      <c r="BT63" s="97"/>
      <c r="BU63" s="95">
        <f>IF(ISNUMBER(BG63),BG63,0)+IF(ISNUMBER(BL63),BL63,0)</f>
        <v>0</v>
      </c>
      <c r="BV63" s="96"/>
      <c r="BW63" s="96"/>
      <c r="BX63" s="96"/>
      <c r="BY63" s="97"/>
    </row>
    <row r="64" spans="1:79" s="6" customFormat="1" ht="12.75" customHeight="1" x14ac:dyDescent="0.2">
      <c r="A64" s="85"/>
      <c r="B64" s="86"/>
      <c r="C64" s="86"/>
      <c r="D64" s="87"/>
      <c r="E64" s="99" t="s">
        <v>147</v>
      </c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1"/>
      <c r="U64" s="103">
        <v>919524</v>
      </c>
      <c r="V64" s="104"/>
      <c r="W64" s="104"/>
      <c r="X64" s="104"/>
      <c r="Y64" s="105"/>
      <c r="Z64" s="103">
        <v>684458</v>
      </c>
      <c r="AA64" s="104"/>
      <c r="AB64" s="104"/>
      <c r="AC64" s="104"/>
      <c r="AD64" s="105"/>
      <c r="AE64" s="103">
        <v>662570</v>
      </c>
      <c r="AF64" s="104"/>
      <c r="AG64" s="104"/>
      <c r="AH64" s="105"/>
      <c r="AI64" s="103">
        <f>IF(ISNUMBER(U64),U64,0)+IF(ISNUMBER(Z64),Z64,0)</f>
        <v>1603982</v>
      </c>
      <c r="AJ64" s="104"/>
      <c r="AK64" s="104"/>
      <c r="AL64" s="104"/>
      <c r="AM64" s="105"/>
      <c r="AN64" s="103">
        <v>1951691</v>
      </c>
      <c r="AO64" s="104"/>
      <c r="AP64" s="104"/>
      <c r="AQ64" s="104"/>
      <c r="AR64" s="105"/>
      <c r="AS64" s="103">
        <v>0</v>
      </c>
      <c r="AT64" s="104"/>
      <c r="AU64" s="104"/>
      <c r="AV64" s="104"/>
      <c r="AW64" s="105"/>
      <c r="AX64" s="103">
        <v>0</v>
      </c>
      <c r="AY64" s="104"/>
      <c r="AZ64" s="104"/>
      <c r="BA64" s="105"/>
      <c r="BB64" s="103">
        <f>IF(ISNUMBER(AN64),AN64,0)+IF(ISNUMBER(AS64),AS64,0)</f>
        <v>1951691</v>
      </c>
      <c r="BC64" s="104"/>
      <c r="BD64" s="104"/>
      <c r="BE64" s="104"/>
      <c r="BF64" s="105"/>
      <c r="BG64" s="103">
        <v>767400</v>
      </c>
      <c r="BH64" s="104"/>
      <c r="BI64" s="104"/>
      <c r="BJ64" s="104"/>
      <c r="BK64" s="105"/>
      <c r="BL64" s="103">
        <v>100000</v>
      </c>
      <c r="BM64" s="104"/>
      <c r="BN64" s="104"/>
      <c r="BO64" s="104"/>
      <c r="BP64" s="105"/>
      <c r="BQ64" s="103">
        <v>100000</v>
      </c>
      <c r="BR64" s="104"/>
      <c r="BS64" s="104"/>
      <c r="BT64" s="105"/>
      <c r="BU64" s="103">
        <f>IF(ISNUMBER(BG64),BG64,0)+IF(ISNUMBER(BL64),BL64,0)</f>
        <v>867400</v>
      </c>
      <c r="BV64" s="104"/>
      <c r="BW64" s="104"/>
      <c r="BX64" s="104"/>
      <c r="BY64" s="105"/>
    </row>
    <row r="66" spans="1:79" ht="14.25" customHeight="1" x14ac:dyDescent="0.2">
      <c r="A66" s="29" t="s">
        <v>238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225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</row>
    <row r="68" spans="1:79" ht="23.1" customHeight="1" x14ac:dyDescent="0.2">
      <c r="A68" s="61" t="s">
        <v>119</v>
      </c>
      <c r="B68" s="62"/>
      <c r="C68" s="62"/>
      <c r="D68" s="62"/>
      <c r="E68" s="63"/>
      <c r="F68" s="27" t="s">
        <v>19</v>
      </c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36" t="s">
        <v>226</v>
      </c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8"/>
      <c r="AN68" s="36" t="s">
        <v>229</v>
      </c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8"/>
      <c r="BG68" s="36" t="s">
        <v>236</v>
      </c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8"/>
    </row>
    <row r="69" spans="1:79" ht="51.75" customHeight="1" x14ac:dyDescent="0.2">
      <c r="A69" s="64"/>
      <c r="B69" s="65"/>
      <c r="C69" s="65"/>
      <c r="D69" s="65"/>
      <c r="E69" s="66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36" t="s">
        <v>4</v>
      </c>
      <c r="V69" s="37"/>
      <c r="W69" s="37"/>
      <c r="X69" s="37"/>
      <c r="Y69" s="38"/>
      <c r="Z69" s="36" t="s">
        <v>3</v>
      </c>
      <c r="AA69" s="37"/>
      <c r="AB69" s="37"/>
      <c r="AC69" s="37"/>
      <c r="AD69" s="38"/>
      <c r="AE69" s="51" t="s">
        <v>116</v>
      </c>
      <c r="AF69" s="52"/>
      <c r="AG69" s="52"/>
      <c r="AH69" s="53"/>
      <c r="AI69" s="36" t="s">
        <v>5</v>
      </c>
      <c r="AJ69" s="37"/>
      <c r="AK69" s="37"/>
      <c r="AL69" s="37"/>
      <c r="AM69" s="38"/>
      <c r="AN69" s="36" t="s">
        <v>4</v>
      </c>
      <c r="AO69" s="37"/>
      <c r="AP69" s="37"/>
      <c r="AQ69" s="37"/>
      <c r="AR69" s="38"/>
      <c r="AS69" s="36" t="s">
        <v>3</v>
      </c>
      <c r="AT69" s="37"/>
      <c r="AU69" s="37"/>
      <c r="AV69" s="37"/>
      <c r="AW69" s="38"/>
      <c r="AX69" s="51" t="s">
        <v>116</v>
      </c>
      <c r="AY69" s="52"/>
      <c r="AZ69" s="52"/>
      <c r="BA69" s="53"/>
      <c r="BB69" s="36" t="s">
        <v>96</v>
      </c>
      <c r="BC69" s="37"/>
      <c r="BD69" s="37"/>
      <c r="BE69" s="37"/>
      <c r="BF69" s="38"/>
      <c r="BG69" s="36" t="s">
        <v>4</v>
      </c>
      <c r="BH69" s="37"/>
      <c r="BI69" s="37"/>
      <c r="BJ69" s="37"/>
      <c r="BK69" s="38"/>
      <c r="BL69" s="36" t="s">
        <v>3</v>
      </c>
      <c r="BM69" s="37"/>
      <c r="BN69" s="37"/>
      <c r="BO69" s="37"/>
      <c r="BP69" s="38"/>
      <c r="BQ69" s="51" t="s">
        <v>116</v>
      </c>
      <c r="BR69" s="52"/>
      <c r="BS69" s="52"/>
      <c r="BT69" s="53"/>
      <c r="BU69" s="27" t="s">
        <v>97</v>
      </c>
      <c r="BV69" s="27"/>
      <c r="BW69" s="27"/>
      <c r="BX69" s="27"/>
      <c r="BY69" s="27"/>
    </row>
    <row r="70" spans="1:79" ht="15" customHeight="1" x14ac:dyDescent="0.2">
      <c r="A70" s="36">
        <v>1</v>
      </c>
      <c r="B70" s="37"/>
      <c r="C70" s="37"/>
      <c r="D70" s="37"/>
      <c r="E70" s="38"/>
      <c r="F70" s="36">
        <v>2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8"/>
      <c r="U70" s="36">
        <v>3</v>
      </c>
      <c r="V70" s="37"/>
      <c r="W70" s="37"/>
      <c r="X70" s="37"/>
      <c r="Y70" s="38"/>
      <c r="Z70" s="36">
        <v>4</v>
      </c>
      <c r="AA70" s="37"/>
      <c r="AB70" s="37"/>
      <c r="AC70" s="37"/>
      <c r="AD70" s="38"/>
      <c r="AE70" s="36">
        <v>5</v>
      </c>
      <c r="AF70" s="37"/>
      <c r="AG70" s="37"/>
      <c r="AH70" s="38"/>
      <c r="AI70" s="36">
        <v>6</v>
      </c>
      <c r="AJ70" s="37"/>
      <c r="AK70" s="37"/>
      <c r="AL70" s="37"/>
      <c r="AM70" s="38"/>
      <c r="AN70" s="36">
        <v>7</v>
      </c>
      <c r="AO70" s="37"/>
      <c r="AP70" s="37"/>
      <c r="AQ70" s="37"/>
      <c r="AR70" s="38"/>
      <c r="AS70" s="36">
        <v>8</v>
      </c>
      <c r="AT70" s="37"/>
      <c r="AU70" s="37"/>
      <c r="AV70" s="37"/>
      <c r="AW70" s="38"/>
      <c r="AX70" s="36">
        <v>9</v>
      </c>
      <c r="AY70" s="37"/>
      <c r="AZ70" s="37"/>
      <c r="BA70" s="38"/>
      <c r="BB70" s="36">
        <v>10</v>
      </c>
      <c r="BC70" s="37"/>
      <c r="BD70" s="37"/>
      <c r="BE70" s="37"/>
      <c r="BF70" s="38"/>
      <c r="BG70" s="36">
        <v>11</v>
      </c>
      <c r="BH70" s="37"/>
      <c r="BI70" s="37"/>
      <c r="BJ70" s="37"/>
      <c r="BK70" s="38"/>
      <c r="BL70" s="36">
        <v>12</v>
      </c>
      <c r="BM70" s="37"/>
      <c r="BN70" s="37"/>
      <c r="BO70" s="37"/>
      <c r="BP70" s="38"/>
      <c r="BQ70" s="36">
        <v>13</v>
      </c>
      <c r="BR70" s="37"/>
      <c r="BS70" s="37"/>
      <c r="BT70" s="38"/>
      <c r="BU70" s="27">
        <v>14</v>
      </c>
      <c r="BV70" s="27"/>
      <c r="BW70" s="27"/>
      <c r="BX70" s="27"/>
      <c r="BY70" s="27"/>
    </row>
    <row r="71" spans="1:79" s="1" customFormat="1" ht="13.5" hidden="1" customHeight="1" x14ac:dyDescent="0.2">
      <c r="A71" s="39" t="s">
        <v>64</v>
      </c>
      <c r="B71" s="40"/>
      <c r="C71" s="40"/>
      <c r="D71" s="40"/>
      <c r="E71" s="41"/>
      <c r="F71" s="39" t="s">
        <v>57</v>
      </c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1"/>
      <c r="U71" s="39" t="s">
        <v>65</v>
      </c>
      <c r="V71" s="40"/>
      <c r="W71" s="40"/>
      <c r="X71" s="40"/>
      <c r="Y71" s="41"/>
      <c r="Z71" s="39" t="s">
        <v>66</v>
      </c>
      <c r="AA71" s="40"/>
      <c r="AB71" s="40"/>
      <c r="AC71" s="40"/>
      <c r="AD71" s="41"/>
      <c r="AE71" s="39" t="s">
        <v>91</v>
      </c>
      <c r="AF71" s="40"/>
      <c r="AG71" s="40"/>
      <c r="AH71" s="41"/>
      <c r="AI71" s="47" t="s">
        <v>170</v>
      </c>
      <c r="AJ71" s="48"/>
      <c r="AK71" s="48"/>
      <c r="AL71" s="48"/>
      <c r="AM71" s="49"/>
      <c r="AN71" s="39" t="s">
        <v>67</v>
      </c>
      <c r="AO71" s="40"/>
      <c r="AP71" s="40"/>
      <c r="AQ71" s="40"/>
      <c r="AR71" s="41"/>
      <c r="AS71" s="39" t="s">
        <v>68</v>
      </c>
      <c r="AT71" s="40"/>
      <c r="AU71" s="40"/>
      <c r="AV71" s="40"/>
      <c r="AW71" s="41"/>
      <c r="AX71" s="39" t="s">
        <v>92</v>
      </c>
      <c r="AY71" s="40"/>
      <c r="AZ71" s="40"/>
      <c r="BA71" s="41"/>
      <c r="BB71" s="47" t="s">
        <v>170</v>
      </c>
      <c r="BC71" s="48"/>
      <c r="BD71" s="48"/>
      <c r="BE71" s="48"/>
      <c r="BF71" s="49"/>
      <c r="BG71" s="39" t="s">
        <v>58</v>
      </c>
      <c r="BH71" s="40"/>
      <c r="BI71" s="40"/>
      <c r="BJ71" s="40"/>
      <c r="BK71" s="41"/>
      <c r="BL71" s="39" t="s">
        <v>59</v>
      </c>
      <c r="BM71" s="40"/>
      <c r="BN71" s="40"/>
      <c r="BO71" s="40"/>
      <c r="BP71" s="41"/>
      <c r="BQ71" s="39" t="s">
        <v>93</v>
      </c>
      <c r="BR71" s="40"/>
      <c r="BS71" s="40"/>
      <c r="BT71" s="41"/>
      <c r="BU71" s="50" t="s">
        <v>170</v>
      </c>
      <c r="BV71" s="50"/>
      <c r="BW71" s="50"/>
      <c r="BX71" s="50"/>
      <c r="BY71" s="50"/>
      <c r="CA71" t="s">
        <v>27</v>
      </c>
    </row>
    <row r="72" spans="1:79" s="6" customFormat="1" ht="12.75" customHeight="1" x14ac:dyDescent="0.2">
      <c r="A72" s="85"/>
      <c r="B72" s="86"/>
      <c r="C72" s="86"/>
      <c r="D72" s="86"/>
      <c r="E72" s="87"/>
      <c r="F72" s="85" t="s">
        <v>147</v>
      </c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7"/>
      <c r="U72" s="103"/>
      <c r="V72" s="104"/>
      <c r="W72" s="104"/>
      <c r="X72" s="104"/>
      <c r="Y72" s="105"/>
      <c r="Z72" s="103"/>
      <c r="AA72" s="104"/>
      <c r="AB72" s="104"/>
      <c r="AC72" s="104"/>
      <c r="AD72" s="105"/>
      <c r="AE72" s="103"/>
      <c r="AF72" s="104"/>
      <c r="AG72" s="104"/>
      <c r="AH72" s="105"/>
      <c r="AI72" s="103">
        <f>IF(ISNUMBER(U72),U72,0)+IF(ISNUMBER(Z72),Z72,0)</f>
        <v>0</v>
      </c>
      <c r="AJ72" s="104"/>
      <c r="AK72" s="104"/>
      <c r="AL72" s="104"/>
      <c r="AM72" s="105"/>
      <c r="AN72" s="103"/>
      <c r="AO72" s="104"/>
      <c r="AP72" s="104"/>
      <c r="AQ72" s="104"/>
      <c r="AR72" s="105"/>
      <c r="AS72" s="103"/>
      <c r="AT72" s="104"/>
      <c r="AU72" s="104"/>
      <c r="AV72" s="104"/>
      <c r="AW72" s="105"/>
      <c r="AX72" s="103"/>
      <c r="AY72" s="104"/>
      <c r="AZ72" s="104"/>
      <c r="BA72" s="105"/>
      <c r="BB72" s="103">
        <f>IF(ISNUMBER(AN72),AN72,0)+IF(ISNUMBER(AS72),AS72,0)</f>
        <v>0</v>
      </c>
      <c r="BC72" s="104"/>
      <c r="BD72" s="104"/>
      <c r="BE72" s="104"/>
      <c r="BF72" s="105"/>
      <c r="BG72" s="103"/>
      <c r="BH72" s="104"/>
      <c r="BI72" s="104"/>
      <c r="BJ72" s="104"/>
      <c r="BK72" s="105"/>
      <c r="BL72" s="103"/>
      <c r="BM72" s="104"/>
      <c r="BN72" s="104"/>
      <c r="BO72" s="104"/>
      <c r="BP72" s="105"/>
      <c r="BQ72" s="103"/>
      <c r="BR72" s="104"/>
      <c r="BS72" s="104"/>
      <c r="BT72" s="105"/>
      <c r="BU72" s="103">
        <f>IF(ISNUMBER(BG72),BG72,0)+IF(ISNUMBER(BL72),BL72,0)</f>
        <v>0</v>
      </c>
      <c r="BV72" s="104"/>
      <c r="BW72" s="104"/>
      <c r="BX72" s="104"/>
      <c r="BY72" s="105"/>
      <c r="CA72" s="6" t="s">
        <v>28</v>
      </c>
    </row>
    <row r="74" spans="1:79" ht="14.25" customHeight="1" x14ac:dyDescent="0.2">
      <c r="A74" s="29" t="s">
        <v>253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225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1" t="s">
        <v>118</v>
      </c>
      <c r="B76" s="62"/>
      <c r="C76" s="62"/>
      <c r="D76" s="63"/>
      <c r="E76" s="54" t="s">
        <v>19</v>
      </c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36" t="s">
        <v>247</v>
      </c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8"/>
      <c r="AR76" s="27" t="s">
        <v>252</v>
      </c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</row>
    <row r="77" spans="1:79" ht="48.75" customHeight="1" x14ac:dyDescent="0.2">
      <c r="A77" s="64"/>
      <c r="B77" s="65"/>
      <c r="C77" s="65"/>
      <c r="D77" s="66"/>
      <c r="E77" s="57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54" t="s">
        <v>4</v>
      </c>
      <c r="Y77" s="55"/>
      <c r="Z77" s="55"/>
      <c r="AA77" s="55"/>
      <c r="AB77" s="56"/>
      <c r="AC77" s="54" t="s">
        <v>3</v>
      </c>
      <c r="AD77" s="55"/>
      <c r="AE77" s="55"/>
      <c r="AF77" s="55"/>
      <c r="AG77" s="56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51" t="s">
        <v>116</v>
      </c>
      <c r="BC77" s="52"/>
      <c r="BD77" s="52"/>
      <c r="BE77" s="52"/>
      <c r="BF77" s="53"/>
      <c r="BG77" s="36" t="s">
        <v>96</v>
      </c>
      <c r="BH77" s="37"/>
      <c r="BI77" s="37"/>
      <c r="BJ77" s="37"/>
      <c r="BK77" s="38"/>
    </row>
    <row r="78" spans="1:79" ht="12.75" customHeight="1" x14ac:dyDescent="0.2">
      <c r="A78" s="36">
        <v>1</v>
      </c>
      <c r="B78" s="37"/>
      <c r="C78" s="37"/>
      <c r="D78" s="38"/>
      <c r="E78" s="36">
        <v>2</v>
      </c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2.75" hidden="1" customHeight="1" x14ac:dyDescent="0.2">
      <c r="A79" s="39" t="s">
        <v>64</v>
      </c>
      <c r="B79" s="40"/>
      <c r="C79" s="40"/>
      <c r="D79" s="41"/>
      <c r="E79" s="39" t="s">
        <v>57</v>
      </c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67" t="s">
        <v>60</v>
      </c>
      <c r="Y79" s="68"/>
      <c r="Z79" s="68"/>
      <c r="AA79" s="68"/>
      <c r="AB79" s="69"/>
      <c r="AC79" s="67" t="s">
        <v>61</v>
      </c>
      <c r="AD79" s="68"/>
      <c r="AE79" s="68"/>
      <c r="AF79" s="68"/>
      <c r="AG79" s="69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29</v>
      </c>
    </row>
    <row r="80" spans="1:79" s="98" customFormat="1" ht="12.75" customHeight="1" x14ac:dyDescent="0.2">
      <c r="A80" s="88">
        <v>2210</v>
      </c>
      <c r="B80" s="89"/>
      <c r="C80" s="89"/>
      <c r="D80" s="90"/>
      <c r="E80" s="91" t="s">
        <v>178</v>
      </c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3"/>
      <c r="X80" s="95">
        <v>1012100</v>
      </c>
      <c r="Y80" s="96"/>
      <c r="Z80" s="96"/>
      <c r="AA80" s="96"/>
      <c r="AB80" s="97"/>
      <c r="AC80" s="95">
        <v>0</v>
      </c>
      <c r="AD80" s="96"/>
      <c r="AE80" s="96"/>
      <c r="AF80" s="96"/>
      <c r="AG80" s="97"/>
      <c r="AH80" s="95">
        <v>0</v>
      </c>
      <c r="AI80" s="96"/>
      <c r="AJ80" s="96"/>
      <c r="AK80" s="96"/>
      <c r="AL80" s="97"/>
      <c r="AM80" s="95">
        <f>IF(ISNUMBER(X80),X80,0)+IF(ISNUMBER(AC80),AC80,0)</f>
        <v>1012100</v>
      </c>
      <c r="AN80" s="96"/>
      <c r="AO80" s="96"/>
      <c r="AP80" s="96"/>
      <c r="AQ80" s="97"/>
      <c r="AR80" s="95">
        <v>1012100</v>
      </c>
      <c r="AS80" s="96"/>
      <c r="AT80" s="96"/>
      <c r="AU80" s="96"/>
      <c r="AV80" s="97"/>
      <c r="AW80" s="95">
        <v>0</v>
      </c>
      <c r="AX80" s="96"/>
      <c r="AY80" s="96"/>
      <c r="AZ80" s="96"/>
      <c r="BA80" s="97"/>
      <c r="BB80" s="95">
        <v>0</v>
      </c>
      <c r="BC80" s="96"/>
      <c r="BD80" s="96"/>
      <c r="BE80" s="96"/>
      <c r="BF80" s="97"/>
      <c r="BG80" s="94">
        <f>IF(ISNUMBER(AR80),AR80,0)+IF(ISNUMBER(AW80),AW80,0)</f>
        <v>1012100</v>
      </c>
      <c r="BH80" s="94"/>
      <c r="BI80" s="94"/>
      <c r="BJ80" s="94"/>
      <c r="BK80" s="94"/>
      <c r="CA80" s="98" t="s">
        <v>30</v>
      </c>
    </row>
    <row r="81" spans="1:79" s="98" customFormat="1" ht="12.75" customHeight="1" x14ac:dyDescent="0.2">
      <c r="A81" s="88">
        <v>2240</v>
      </c>
      <c r="B81" s="89"/>
      <c r="C81" s="89"/>
      <c r="D81" s="90"/>
      <c r="E81" s="91" t="s">
        <v>179</v>
      </c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3"/>
      <c r="X81" s="95">
        <v>2887900</v>
      </c>
      <c r="Y81" s="96"/>
      <c r="Z81" s="96"/>
      <c r="AA81" s="96"/>
      <c r="AB81" s="97"/>
      <c r="AC81" s="95">
        <v>0</v>
      </c>
      <c r="AD81" s="96"/>
      <c r="AE81" s="96"/>
      <c r="AF81" s="96"/>
      <c r="AG81" s="97"/>
      <c r="AH81" s="95">
        <v>0</v>
      </c>
      <c r="AI81" s="96"/>
      <c r="AJ81" s="96"/>
      <c r="AK81" s="96"/>
      <c r="AL81" s="97"/>
      <c r="AM81" s="95">
        <f>IF(ISNUMBER(X81),X81,0)+IF(ISNUMBER(AC81),AC81,0)</f>
        <v>2887900</v>
      </c>
      <c r="AN81" s="96"/>
      <c r="AO81" s="96"/>
      <c r="AP81" s="96"/>
      <c r="AQ81" s="97"/>
      <c r="AR81" s="95">
        <v>2887900</v>
      </c>
      <c r="AS81" s="96"/>
      <c r="AT81" s="96"/>
      <c r="AU81" s="96"/>
      <c r="AV81" s="97"/>
      <c r="AW81" s="95">
        <v>0</v>
      </c>
      <c r="AX81" s="96"/>
      <c r="AY81" s="96"/>
      <c r="AZ81" s="96"/>
      <c r="BA81" s="97"/>
      <c r="BB81" s="95">
        <v>0</v>
      </c>
      <c r="BC81" s="96"/>
      <c r="BD81" s="96"/>
      <c r="BE81" s="96"/>
      <c r="BF81" s="97"/>
      <c r="BG81" s="94">
        <f>IF(ISNUMBER(AR81),AR81,0)+IF(ISNUMBER(AW81),AW81,0)</f>
        <v>2887900</v>
      </c>
      <c r="BH81" s="94"/>
      <c r="BI81" s="94"/>
      <c r="BJ81" s="94"/>
      <c r="BK81" s="94"/>
    </row>
    <row r="82" spans="1:79" s="98" customFormat="1" ht="25.5" customHeight="1" x14ac:dyDescent="0.2">
      <c r="A82" s="88">
        <v>2610</v>
      </c>
      <c r="B82" s="89"/>
      <c r="C82" s="89"/>
      <c r="D82" s="90"/>
      <c r="E82" s="91" t="s">
        <v>180</v>
      </c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3"/>
      <c r="X82" s="95">
        <v>1186800</v>
      </c>
      <c r="Y82" s="96"/>
      <c r="Z82" s="96"/>
      <c r="AA82" s="96"/>
      <c r="AB82" s="97"/>
      <c r="AC82" s="95">
        <v>0</v>
      </c>
      <c r="AD82" s="96"/>
      <c r="AE82" s="96"/>
      <c r="AF82" s="96"/>
      <c r="AG82" s="97"/>
      <c r="AH82" s="95">
        <v>0</v>
      </c>
      <c r="AI82" s="96"/>
      <c r="AJ82" s="96"/>
      <c r="AK82" s="96"/>
      <c r="AL82" s="97"/>
      <c r="AM82" s="95">
        <f>IF(ISNUMBER(X82),X82,0)+IF(ISNUMBER(AC82),AC82,0)</f>
        <v>1186800</v>
      </c>
      <c r="AN82" s="96"/>
      <c r="AO82" s="96"/>
      <c r="AP82" s="96"/>
      <c r="AQ82" s="97"/>
      <c r="AR82" s="95">
        <v>1186800</v>
      </c>
      <c r="AS82" s="96"/>
      <c r="AT82" s="96"/>
      <c r="AU82" s="96"/>
      <c r="AV82" s="97"/>
      <c r="AW82" s="95">
        <v>0</v>
      </c>
      <c r="AX82" s="96"/>
      <c r="AY82" s="96"/>
      <c r="AZ82" s="96"/>
      <c r="BA82" s="97"/>
      <c r="BB82" s="95">
        <v>0</v>
      </c>
      <c r="BC82" s="96"/>
      <c r="BD82" s="96"/>
      <c r="BE82" s="96"/>
      <c r="BF82" s="97"/>
      <c r="BG82" s="94">
        <f>IF(ISNUMBER(AR82),AR82,0)+IF(ISNUMBER(AW82),AW82,0)</f>
        <v>1186800</v>
      </c>
      <c r="BH82" s="94"/>
      <c r="BI82" s="94"/>
      <c r="BJ82" s="94"/>
      <c r="BK82" s="94"/>
    </row>
    <row r="83" spans="1:79" s="98" customFormat="1" ht="25.5" customHeight="1" x14ac:dyDescent="0.2">
      <c r="A83" s="88">
        <v>3110</v>
      </c>
      <c r="B83" s="89"/>
      <c r="C83" s="89"/>
      <c r="D83" s="90"/>
      <c r="E83" s="91" t="s">
        <v>181</v>
      </c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3"/>
      <c r="X83" s="95">
        <v>0</v>
      </c>
      <c r="Y83" s="96"/>
      <c r="Z83" s="96"/>
      <c r="AA83" s="96"/>
      <c r="AB83" s="97"/>
      <c r="AC83" s="95">
        <v>1000000</v>
      </c>
      <c r="AD83" s="96"/>
      <c r="AE83" s="96"/>
      <c r="AF83" s="96"/>
      <c r="AG83" s="97"/>
      <c r="AH83" s="95">
        <v>1000000</v>
      </c>
      <c r="AI83" s="96"/>
      <c r="AJ83" s="96"/>
      <c r="AK83" s="96"/>
      <c r="AL83" s="97"/>
      <c r="AM83" s="95">
        <f>IF(ISNUMBER(X83),X83,0)+IF(ISNUMBER(AC83),AC83,0)</f>
        <v>1000000</v>
      </c>
      <c r="AN83" s="96"/>
      <c r="AO83" s="96"/>
      <c r="AP83" s="96"/>
      <c r="AQ83" s="97"/>
      <c r="AR83" s="95">
        <v>0</v>
      </c>
      <c r="AS83" s="96"/>
      <c r="AT83" s="96"/>
      <c r="AU83" s="96"/>
      <c r="AV83" s="97"/>
      <c r="AW83" s="95">
        <v>1000000</v>
      </c>
      <c r="AX83" s="96"/>
      <c r="AY83" s="96"/>
      <c r="AZ83" s="96"/>
      <c r="BA83" s="97"/>
      <c r="BB83" s="95">
        <v>1000000</v>
      </c>
      <c r="BC83" s="96"/>
      <c r="BD83" s="96"/>
      <c r="BE83" s="96"/>
      <c r="BF83" s="97"/>
      <c r="BG83" s="94">
        <f>IF(ISNUMBER(AR83),AR83,0)+IF(ISNUMBER(AW83),AW83,0)</f>
        <v>1000000</v>
      </c>
      <c r="BH83" s="94"/>
      <c r="BI83" s="94"/>
      <c r="BJ83" s="94"/>
      <c r="BK83" s="94"/>
    </row>
    <row r="84" spans="1:79" s="98" customFormat="1" ht="12.75" customHeight="1" x14ac:dyDescent="0.2">
      <c r="A84" s="88">
        <v>3132</v>
      </c>
      <c r="B84" s="89"/>
      <c r="C84" s="89"/>
      <c r="D84" s="90"/>
      <c r="E84" s="91" t="s">
        <v>182</v>
      </c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3"/>
      <c r="X84" s="95">
        <v>0</v>
      </c>
      <c r="Y84" s="96"/>
      <c r="Z84" s="96"/>
      <c r="AA84" s="96"/>
      <c r="AB84" s="97"/>
      <c r="AC84" s="95">
        <v>0</v>
      </c>
      <c r="AD84" s="96"/>
      <c r="AE84" s="96"/>
      <c r="AF84" s="96"/>
      <c r="AG84" s="97"/>
      <c r="AH84" s="95">
        <v>0</v>
      </c>
      <c r="AI84" s="96"/>
      <c r="AJ84" s="96"/>
      <c r="AK84" s="96"/>
      <c r="AL84" s="97"/>
      <c r="AM84" s="95">
        <f>IF(ISNUMBER(X84),X84,0)+IF(ISNUMBER(AC84),AC84,0)</f>
        <v>0</v>
      </c>
      <c r="AN84" s="96"/>
      <c r="AO84" s="96"/>
      <c r="AP84" s="96"/>
      <c r="AQ84" s="97"/>
      <c r="AR84" s="95">
        <v>0</v>
      </c>
      <c r="AS84" s="96"/>
      <c r="AT84" s="96"/>
      <c r="AU84" s="96"/>
      <c r="AV84" s="97"/>
      <c r="AW84" s="95">
        <v>0</v>
      </c>
      <c r="AX84" s="96"/>
      <c r="AY84" s="96"/>
      <c r="AZ84" s="96"/>
      <c r="BA84" s="97"/>
      <c r="BB84" s="95">
        <v>0</v>
      </c>
      <c r="BC84" s="96"/>
      <c r="BD84" s="96"/>
      <c r="BE84" s="96"/>
      <c r="BF84" s="97"/>
      <c r="BG84" s="94">
        <f>IF(ISNUMBER(AR84),AR84,0)+IF(ISNUMBER(AW84),AW84,0)</f>
        <v>0</v>
      </c>
      <c r="BH84" s="94"/>
      <c r="BI84" s="94"/>
      <c r="BJ84" s="94"/>
      <c r="BK84" s="94"/>
    </row>
    <row r="85" spans="1:79" s="98" customFormat="1" ht="25.5" customHeight="1" x14ac:dyDescent="0.2">
      <c r="A85" s="88">
        <v>3210</v>
      </c>
      <c r="B85" s="89"/>
      <c r="C85" s="89"/>
      <c r="D85" s="90"/>
      <c r="E85" s="91" t="s">
        <v>183</v>
      </c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3"/>
      <c r="X85" s="95">
        <v>0</v>
      </c>
      <c r="Y85" s="96"/>
      <c r="Z85" s="96"/>
      <c r="AA85" s="96"/>
      <c r="AB85" s="97"/>
      <c r="AC85" s="95">
        <v>200000</v>
      </c>
      <c r="AD85" s="96"/>
      <c r="AE85" s="96"/>
      <c r="AF85" s="96"/>
      <c r="AG85" s="97"/>
      <c r="AH85" s="95">
        <v>200000</v>
      </c>
      <c r="AI85" s="96"/>
      <c r="AJ85" s="96"/>
      <c r="AK85" s="96"/>
      <c r="AL85" s="97"/>
      <c r="AM85" s="95">
        <f>IF(ISNUMBER(X85),X85,0)+IF(ISNUMBER(AC85),AC85,0)</f>
        <v>200000</v>
      </c>
      <c r="AN85" s="96"/>
      <c r="AO85" s="96"/>
      <c r="AP85" s="96"/>
      <c r="AQ85" s="97"/>
      <c r="AR85" s="95">
        <v>0</v>
      </c>
      <c r="AS85" s="96"/>
      <c r="AT85" s="96"/>
      <c r="AU85" s="96"/>
      <c r="AV85" s="97"/>
      <c r="AW85" s="95">
        <v>200000</v>
      </c>
      <c r="AX85" s="96"/>
      <c r="AY85" s="96"/>
      <c r="AZ85" s="96"/>
      <c r="BA85" s="97"/>
      <c r="BB85" s="95">
        <v>200000</v>
      </c>
      <c r="BC85" s="96"/>
      <c r="BD85" s="96"/>
      <c r="BE85" s="96"/>
      <c r="BF85" s="97"/>
      <c r="BG85" s="94">
        <f>IF(ISNUMBER(AR85),AR85,0)+IF(ISNUMBER(AW85),AW85,0)</f>
        <v>200000</v>
      </c>
      <c r="BH85" s="94"/>
      <c r="BI85" s="94"/>
      <c r="BJ85" s="94"/>
      <c r="BK85" s="94"/>
    </row>
    <row r="86" spans="1:79" s="6" customFormat="1" ht="12.75" customHeight="1" x14ac:dyDescent="0.2">
      <c r="A86" s="85"/>
      <c r="B86" s="86"/>
      <c r="C86" s="86"/>
      <c r="D86" s="87"/>
      <c r="E86" s="99" t="s">
        <v>147</v>
      </c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  <c r="X86" s="103">
        <v>5086800</v>
      </c>
      <c r="Y86" s="104"/>
      <c r="Z86" s="104"/>
      <c r="AA86" s="104"/>
      <c r="AB86" s="105"/>
      <c r="AC86" s="103">
        <v>1200000</v>
      </c>
      <c r="AD86" s="104"/>
      <c r="AE86" s="104"/>
      <c r="AF86" s="104"/>
      <c r="AG86" s="105"/>
      <c r="AH86" s="103">
        <v>1200000</v>
      </c>
      <c r="AI86" s="104"/>
      <c r="AJ86" s="104"/>
      <c r="AK86" s="104"/>
      <c r="AL86" s="105"/>
      <c r="AM86" s="103">
        <f>IF(ISNUMBER(X86),X86,0)+IF(ISNUMBER(AC86),AC86,0)</f>
        <v>6286800</v>
      </c>
      <c r="AN86" s="104"/>
      <c r="AO86" s="104"/>
      <c r="AP86" s="104"/>
      <c r="AQ86" s="105"/>
      <c r="AR86" s="103">
        <v>5086800</v>
      </c>
      <c r="AS86" s="104"/>
      <c r="AT86" s="104"/>
      <c r="AU86" s="104"/>
      <c r="AV86" s="105"/>
      <c r="AW86" s="103">
        <v>1200000</v>
      </c>
      <c r="AX86" s="104"/>
      <c r="AY86" s="104"/>
      <c r="AZ86" s="104"/>
      <c r="BA86" s="105"/>
      <c r="BB86" s="103">
        <v>1200000</v>
      </c>
      <c r="BC86" s="104"/>
      <c r="BD86" s="104"/>
      <c r="BE86" s="104"/>
      <c r="BF86" s="105"/>
      <c r="BG86" s="102">
        <f>IF(ISNUMBER(AR86),AR86,0)+IF(ISNUMBER(AW86),AW86,0)</f>
        <v>6286800</v>
      </c>
      <c r="BH86" s="102"/>
      <c r="BI86" s="102"/>
      <c r="BJ86" s="102"/>
      <c r="BK86" s="102"/>
    </row>
    <row r="88" spans="1:79" ht="14.25" customHeight="1" x14ac:dyDescent="0.2">
      <c r="A88" s="29" t="s">
        <v>254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</row>
    <row r="89" spans="1:79" ht="15" customHeight="1" x14ac:dyDescent="0.2">
      <c r="A89" s="44" t="s">
        <v>225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</row>
    <row r="90" spans="1:79" ht="23.1" customHeight="1" x14ac:dyDescent="0.2">
      <c r="A90" s="61" t="s">
        <v>119</v>
      </c>
      <c r="B90" s="62"/>
      <c r="C90" s="62"/>
      <c r="D90" s="62"/>
      <c r="E90" s="63"/>
      <c r="F90" s="54" t="s">
        <v>19</v>
      </c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6"/>
      <c r="X90" s="27" t="s">
        <v>247</v>
      </c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36" t="s">
        <v>252</v>
      </c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8"/>
    </row>
    <row r="91" spans="1:79" ht="53.25" customHeight="1" x14ac:dyDescent="0.2">
      <c r="A91" s="64"/>
      <c r="B91" s="65"/>
      <c r="C91" s="65"/>
      <c r="D91" s="65"/>
      <c r="E91" s="66"/>
      <c r="F91" s="57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9"/>
      <c r="X91" s="36" t="s">
        <v>4</v>
      </c>
      <c r="Y91" s="37"/>
      <c r="Z91" s="37"/>
      <c r="AA91" s="37"/>
      <c r="AB91" s="38"/>
      <c r="AC91" s="36" t="s">
        <v>3</v>
      </c>
      <c r="AD91" s="37"/>
      <c r="AE91" s="37"/>
      <c r="AF91" s="37"/>
      <c r="AG91" s="38"/>
      <c r="AH91" s="51" t="s">
        <v>116</v>
      </c>
      <c r="AI91" s="52"/>
      <c r="AJ91" s="52"/>
      <c r="AK91" s="52"/>
      <c r="AL91" s="53"/>
      <c r="AM91" s="36" t="s">
        <v>5</v>
      </c>
      <c r="AN91" s="37"/>
      <c r="AO91" s="37"/>
      <c r="AP91" s="37"/>
      <c r="AQ91" s="38"/>
      <c r="AR91" s="36" t="s">
        <v>4</v>
      </c>
      <c r="AS91" s="37"/>
      <c r="AT91" s="37"/>
      <c r="AU91" s="37"/>
      <c r="AV91" s="38"/>
      <c r="AW91" s="36" t="s">
        <v>3</v>
      </c>
      <c r="AX91" s="37"/>
      <c r="AY91" s="37"/>
      <c r="AZ91" s="37"/>
      <c r="BA91" s="38"/>
      <c r="BB91" s="73" t="s">
        <v>116</v>
      </c>
      <c r="BC91" s="73"/>
      <c r="BD91" s="73"/>
      <c r="BE91" s="73"/>
      <c r="BF91" s="73"/>
      <c r="BG91" s="36" t="s">
        <v>96</v>
      </c>
      <c r="BH91" s="37"/>
      <c r="BI91" s="37"/>
      <c r="BJ91" s="37"/>
      <c r="BK91" s="38"/>
    </row>
    <row r="92" spans="1:79" ht="15" customHeight="1" x14ac:dyDescent="0.2">
      <c r="A92" s="36">
        <v>1</v>
      </c>
      <c r="B92" s="37"/>
      <c r="C92" s="37"/>
      <c r="D92" s="37"/>
      <c r="E92" s="38"/>
      <c r="F92" s="36">
        <v>2</v>
      </c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8"/>
      <c r="X92" s="36">
        <v>3</v>
      </c>
      <c r="Y92" s="37"/>
      <c r="Z92" s="37"/>
      <c r="AA92" s="37"/>
      <c r="AB92" s="38"/>
      <c r="AC92" s="36">
        <v>4</v>
      </c>
      <c r="AD92" s="37"/>
      <c r="AE92" s="37"/>
      <c r="AF92" s="37"/>
      <c r="AG92" s="38"/>
      <c r="AH92" s="36">
        <v>5</v>
      </c>
      <c r="AI92" s="37"/>
      <c r="AJ92" s="37"/>
      <c r="AK92" s="37"/>
      <c r="AL92" s="38"/>
      <c r="AM92" s="36">
        <v>6</v>
      </c>
      <c r="AN92" s="37"/>
      <c r="AO92" s="37"/>
      <c r="AP92" s="37"/>
      <c r="AQ92" s="38"/>
      <c r="AR92" s="36">
        <v>7</v>
      </c>
      <c r="AS92" s="37"/>
      <c r="AT92" s="37"/>
      <c r="AU92" s="37"/>
      <c r="AV92" s="38"/>
      <c r="AW92" s="36">
        <v>8</v>
      </c>
      <c r="AX92" s="37"/>
      <c r="AY92" s="37"/>
      <c r="AZ92" s="37"/>
      <c r="BA92" s="38"/>
      <c r="BB92" s="36">
        <v>9</v>
      </c>
      <c r="BC92" s="37"/>
      <c r="BD92" s="37"/>
      <c r="BE92" s="37"/>
      <c r="BF92" s="38"/>
      <c r="BG92" s="36">
        <v>10</v>
      </c>
      <c r="BH92" s="37"/>
      <c r="BI92" s="37"/>
      <c r="BJ92" s="37"/>
      <c r="BK92" s="38"/>
    </row>
    <row r="93" spans="1:79" s="1" customFormat="1" ht="15" hidden="1" customHeight="1" x14ac:dyDescent="0.2">
      <c r="A93" s="39" t="s">
        <v>64</v>
      </c>
      <c r="B93" s="40"/>
      <c r="C93" s="40"/>
      <c r="D93" s="40"/>
      <c r="E93" s="41"/>
      <c r="F93" s="39" t="s">
        <v>57</v>
      </c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1"/>
      <c r="X93" s="39" t="s">
        <v>60</v>
      </c>
      <c r="Y93" s="40"/>
      <c r="Z93" s="40"/>
      <c r="AA93" s="40"/>
      <c r="AB93" s="41"/>
      <c r="AC93" s="39" t="s">
        <v>61</v>
      </c>
      <c r="AD93" s="40"/>
      <c r="AE93" s="40"/>
      <c r="AF93" s="40"/>
      <c r="AG93" s="41"/>
      <c r="AH93" s="39" t="s">
        <v>94</v>
      </c>
      <c r="AI93" s="40"/>
      <c r="AJ93" s="40"/>
      <c r="AK93" s="40"/>
      <c r="AL93" s="41"/>
      <c r="AM93" s="47" t="s">
        <v>171</v>
      </c>
      <c r="AN93" s="48"/>
      <c r="AO93" s="48"/>
      <c r="AP93" s="48"/>
      <c r="AQ93" s="49"/>
      <c r="AR93" s="39" t="s">
        <v>62</v>
      </c>
      <c r="AS93" s="40"/>
      <c r="AT93" s="40"/>
      <c r="AU93" s="40"/>
      <c r="AV93" s="41"/>
      <c r="AW93" s="39" t="s">
        <v>63</v>
      </c>
      <c r="AX93" s="40"/>
      <c r="AY93" s="40"/>
      <c r="AZ93" s="40"/>
      <c r="BA93" s="41"/>
      <c r="BB93" s="39" t="s">
        <v>95</v>
      </c>
      <c r="BC93" s="40"/>
      <c r="BD93" s="40"/>
      <c r="BE93" s="40"/>
      <c r="BF93" s="41"/>
      <c r="BG93" s="47" t="s">
        <v>171</v>
      </c>
      <c r="BH93" s="48"/>
      <c r="BI93" s="48"/>
      <c r="BJ93" s="48"/>
      <c r="BK93" s="49"/>
      <c r="CA93" t="s">
        <v>31</v>
      </c>
    </row>
    <row r="94" spans="1:79" s="6" customFormat="1" ht="12.75" customHeight="1" x14ac:dyDescent="0.2">
      <c r="A94" s="85"/>
      <c r="B94" s="86"/>
      <c r="C94" s="86"/>
      <c r="D94" s="86"/>
      <c r="E94" s="87"/>
      <c r="F94" s="85" t="s">
        <v>147</v>
      </c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7"/>
      <c r="X94" s="106"/>
      <c r="Y94" s="107"/>
      <c r="Z94" s="107"/>
      <c r="AA94" s="107"/>
      <c r="AB94" s="108"/>
      <c r="AC94" s="106"/>
      <c r="AD94" s="107"/>
      <c r="AE94" s="107"/>
      <c r="AF94" s="107"/>
      <c r="AG94" s="108"/>
      <c r="AH94" s="102"/>
      <c r="AI94" s="102"/>
      <c r="AJ94" s="102"/>
      <c r="AK94" s="102"/>
      <c r="AL94" s="102"/>
      <c r="AM94" s="102">
        <f>IF(ISNUMBER(X94),X94,0)+IF(ISNUMBER(AC94),AC94,0)</f>
        <v>0</v>
      </c>
      <c r="AN94" s="102"/>
      <c r="AO94" s="102"/>
      <c r="AP94" s="102"/>
      <c r="AQ94" s="102"/>
      <c r="AR94" s="102"/>
      <c r="AS94" s="102"/>
      <c r="AT94" s="102"/>
      <c r="AU94" s="102"/>
      <c r="AV94" s="102"/>
      <c r="AW94" s="102"/>
      <c r="AX94" s="102"/>
      <c r="AY94" s="102"/>
      <c r="AZ94" s="102"/>
      <c r="BA94" s="102"/>
      <c r="BB94" s="102"/>
      <c r="BC94" s="102"/>
      <c r="BD94" s="102"/>
      <c r="BE94" s="102"/>
      <c r="BF94" s="102"/>
      <c r="BG94" s="102">
        <f>IF(ISNUMBER(AR94),AR94,0)+IF(ISNUMBER(AW94),AW94,0)</f>
        <v>0</v>
      </c>
      <c r="BH94" s="102"/>
      <c r="BI94" s="102"/>
      <c r="BJ94" s="102"/>
      <c r="BK94" s="102"/>
      <c r="CA94" s="6" t="s">
        <v>32</v>
      </c>
    </row>
    <row r="97" spans="1:79" ht="14.25" customHeight="1" x14ac:dyDescent="0.2">
      <c r="A97" s="29" t="s">
        <v>120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</row>
    <row r="98" spans="1:79" ht="14.25" customHeight="1" x14ac:dyDescent="0.2">
      <c r="A98" s="29" t="s">
        <v>239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</row>
    <row r="99" spans="1:79" ht="15" customHeight="1" x14ac:dyDescent="0.2">
      <c r="A99" s="44" t="s">
        <v>225</v>
      </c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</row>
    <row r="100" spans="1:79" ht="23.1" customHeight="1" x14ac:dyDescent="0.2">
      <c r="A100" s="54" t="s">
        <v>6</v>
      </c>
      <c r="B100" s="55"/>
      <c r="C100" s="55"/>
      <c r="D100" s="54" t="s">
        <v>121</v>
      </c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6"/>
      <c r="U100" s="36" t="s">
        <v>226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8"/>
      <c r="AN100" s="36" t="s">
        <v>229</v>
      </c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8"/>
      <c r="BG100" s="27" t="s">
        <v>236</v>
      </c>
      <c r="BH100" s="27"/>
      <c r="BI100" s="27"/>
      <c r="BJ100" s="27"/>
      <c r="BK100" s="27"/>
      <c r="BL100" s="27"/>
      <c r="BM100" s="27"/>
      <c r="BN100" s="27"/>
      <c r="BO100" s="27"/>
      <c r="BP100" s="27"/>
      <c r="BQ100" s="27"/>
      <c r="BR100" s="27"/>
      <c r="BS100" s="27"/>
      <c r="BT100" s="27"/>
      <c r="BU100" s="27"/>
      <c r="BV100" s="27"/>
      <c r="BW100" s="27"/>
      <c r="BX100" s="27"/>
      <c r="BY100" s="27"/>
    </row>
    <row r="101" spans="1:79" ht="52.5" customHeight="1" x14ac:dyDescent="0.2">
      <c r="A101" s="57"/>
      <c r="B101" s="58"/>
      <c r="C101" s="58"/>
      <c r="D101" s="57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9"/>
      <c r="U101" s="36" t="s">
        <v>4</v>
      </c>
      <c r="V101" s="37"/>
      <c r="W101" s="37"/>
      <c r="X101" s="37"/>
      <c r="Y101" s="38"/>
      <c r="Z101" s="36" t="s">
        <v>3</v>
      </c>
      <c r="AA101" s="37"/>
      <c r="AB101" s="37"/>
      <c r="AC101" s="37"/>
      <c r="AD101" s="38"/>
      <c r="AE101" s="51" t="s">
        <v>116</v>
      </c>
      <c r="AF101" s="52"/>
      <c r="AG101" s="52"/>
      <c r="AH101" s="53"/>
      <c r="AI101" s="36" t="s">
        <v>5</v>
      </c>
      <c r="AJ101" s="37"/>
      <c r="AK101" s="37"/>
      <c r="AL101" s="37"/>
      <c r="AM101" s="38"/>
      <c r="AN101" s="36" t="s">
        <v>4</v>
      </c>
      <c r="AO101" s="37"/>
      <c r="AP101" s="37"/>
      <c r="AQ101" s="37"/>
      <c r="AR101" s="38"/>
      <c r="AS101" s="36" t="s">
        <v>3</v>
      </c>
      <c r="AT101" s="37"/>
      <c r="AU101" s="37"/>
      <c r="AV101" s="37"/>
      <c r="AW101" s="38"/>
      <c r="AX101" s="51" t="s">
        <v>116</v>
      </c>
      <c r="AY101" s="52"/>
      <c r="AZ101" s="52"/>
      <c r="BA101" s="53"/>
      <c r="BB101" s="36" t="s">
        <v>96</v>
      </c>
      <c r="BC101" s="37"/>
      <c r="BD101" s="37"/>
      <c r="BE101" s="37"/>
      <c r="BF101" s="38"/>
      <c r="BG101" s="36" t="s">
        <v>4</v>
      </c>
      <c r="BH101" s="37"/>
      <c r="BI101" s="37"/>
      <c r="BJ101" s="37"/>
      <c r="BK101" s="38"/>
      <c r="BL101" s="27" t="s">
        <v>3</v>
      </c>
      <c r="BM101" s="27"/>
      <c r="BN101" s="27"/>
      <c r="BO101" s="27"/>
      <c r="BP101" s="27"/>
      <c r="BQ101" s="73" t="s">
        <v>116</v>
      </c>
      <c r="BR101" s="73"/>
      <c r="BS101" s="73"/>
      <c r="BT101" s="73"/>
      <c r="BU101" s="36" t="s">
        <v>97</v>
      </c>
      <c r="BV101" s="37"/>
      <c r="BW101" s="37"/>
      <c r="BX101" s="37"/>
      <c r="BY101" s="38"/>
    </row>
    <row r="102" spans="1:79" ht="15" customHeight="1" x14ac:dyDescent="0.2">
      <c r="A102" s="36">
        <v>1</v>
      </c>
      <c r="B102" s="37"/>
      <c r="C102" s="37"/>
      <c r="D102" s="36">
        <v>2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8"/>
      <c r="U102" s="36">
        <v>3</v>
      </c>
      <c r="V102" s="37"/>
      <c r="W102" s="37"/>
      <c r="X102" s="37"/>
      <c r="Y102" s="38"/>
      <c r="Z102" s="36">
        <v>4</v>
      </c>
      <c r="AA102" s="37"/>
      <c r="AB102" s="37"/>
      <c r="AC102" s="37"/>
      <c r="AD102" s="38"/>
      <c r="AE102" s="36">
        <v>5</v>
      </c>
      <c r="AF102" s="37"/>
      <c r="AG102" s="37"/>
      <c r="AH102" s="38"/>
      <c r="AI102" s="36">
        <v>6</v>
      </c>
      <c r="AJ102" s="37"/>
      <c r="AK102" s="37"/>
      <c r="AL102" s="37"/>
      <c r="AM102" s="38"/>
      <c r="AN102" s="36">
        <v>7</v>
      </c>
      <c r="AO102" s="37"/>
      <c r="AP102" s="37"/>
      <c r="AQ102" s="37"/>
      <c r="AR102" s="38"/>
      <c r="AS102" s="36">
        <v>8</v>
      </c>
      <c r="AT102" s="37"/>
      <c r="AU102" s="37"/>
      <c r="AV102" s="37"/>
      <c r="AW102" s="38"/>
      <c r="AX102" s="27">
        <v>9</v>
      </c>
      <c r="AY102" s="27"/>
      <c r="AZ102" s="27"/>
      <c r="BA102" s="27"/>
      <c r="BB102" s="36">
        <v>10</v>
      </c>
      <c r="BC102" s="37"/>
      <c r="BD102" s="37"/>
      <c r="BE102" s="37"/>
      <c r="BF102" s="38"/>
      <c r="BG102" s="36">
        <v>11</v>
      </c>
      <c r="BH102" s="37"/>
      <c r="BI102" s="37"/>
      <c r="BJ102" s="37"/>
      <c r="BK102" s="38"/>
      <c r="BL102" s="27">
        <v>12</v>
      </c>
      <c r="BM102" s="27"/>
      <c r="BN102" s="27"/>
      <c r="BO102" s="27"/>
      <c r="BP102" s="27"/>
      <c r="BQ102" s="36">
        <v>13</v>
      </c>
      <c r="BR102" s="37"/>
      <c r="BS102" s="37"/>
      <c r="BT102" s="38"/>
      <c r="BU102" s="36">
        <v>14</v>
      </c>
      <c r="BV102" s="37"/>
      <c r="BW102" s="37"/>
      <c r="BX102" s="37"/>
      <c r="BY102" s="38"/>
    </row>
    <row r="103" spans="1:79" s="1" customFormat="1" ht="14.25" hidden="1" customHeight="1" x14ac:dyDescent="0.2">
      <c r="A103" s="39" t="s">
        <v>69</v>
      </c>
      <c r="B103" s="40"/>
      <c r="C103" s="40"/>
      <c r="D103" s="39" t="s">
        <v>57</v>
      </c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1"/>
      <c r="U103" s="26" t="s">
        <v>65</v>
      </c>
      <c r="V103" s="26"/>
      <c r="W103" s="26"/>
      <c r="X103" s="26"/>
      <c r="Y103" s="26"/>
      <c r="Z103" s="26" t="s">
        <v>66</v>
      </c>
      <c r="AA103" s="26"/>
      <c r="AB103" s="26"/>
      <c r="AC103" s="26"/>
      <c r="AD103" s="26"/>
      <c r="AE103" s="26" t="s">
        <v>91</v>
      </c>
      <c r="AF103" s="26"/>
      <c r="AG103" s="26"/>
      <c r="AH103" s="26"/>
      <c r="AI103" s="50" t="s">
        <v>170</v>
      </c>
      <c r="AJ103" s="50"/>
      <c r="AK103" s="50"/>
      <c r="AL103" s="50"/>
      <c r="AM103" s="50"/>
      <c r="AN103" s="26" t="s">
        <v>67</v>
      </c>
      <c r="AO103" s="26"/>
      <c r="AP103" s="26"/>
      <c r="AQ103" s="26"/>
      <c r="AR103" s="26"/>
      <c r="AS103" s="26" t="s">
        <v>68</v>
      </c>
      <c r="AT103" s="26"/>
      <c r="AU103" s="26"/>
      <c r="AV103" s="26"/>
      <c r="AW103" s="26"/>
      <c r="AX103" s="26" t="s">
        <v>92</v>
      </c>
      <c r="AY103" s="26"/>
      <c r="AZ103" s="26"/>
      <c r="BA103" s="26"/>
      <c r="BB103" s="50" t="s">
        <v>170</v>
      </c>
      <c r="BC103" s="50"/>
      <c r="BD103" s="50"/>
      <c r="BE103" s="50"/>
      <c r="BF103" s="50"/>
      <c r="BG103" s="26" t="s">
        <v>58</v>
      </c>
      <c r="BH103" s="26"/>
      <c r="BI103" s="26"/>
      <c r="BJ103" s="26"/>
      <c r="BK103" s="26"/>
      <c r="BL103" s="26" t="s">
        <v>59</v>
      </c>
      <c r="BM103" s="26"/>
      <c r="BN103" s="26"/>
      <c r="BO103" s="26"/>
      <c r="BP103" s="26"/>
      <c r="BQ103" s="26" t="s">
        <v>93</v>
      </c>
      <c r="BR103" s="26"/>
      <c r="BS103" s="26"/>
      <c r="BT103" s="26"/>
      <c r="BU103" s="50" t="s">
        <v>170</v>
      </c>
      <c r="BV103" s="50"/>
      <c r="BW103" s="50"/>
      <c r="BX103" s="50"/>
      <c r="BY103" s="50"/>
      <c r="CA103" t="s">
        <v>33</v>
      </c>
    </row>
    <row r="104" spans="1:79" s="98" customFormat="1" ht="25.5" customHeight="1" x14ac:dyDescent="0.2">
      <c r="A104" s="88">
        <v>1</v>
      </c>
      <c r="B104" s="89"/>
      <c r="C104" s="89"/>
      <c r="D104" s="91" t="s">
        <v>184</v>
      </c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3"/>
      <c r="U104" s="95">
        <v>494210</v>
      </c>
      <c r="V104" s="96"/>
      <c r="W104" s="96"/>
      <c r="X104" s="96"/>
      <c r="Y104" s="97"/>
      <c r="Z104" s="95">
        <v>504925</v>
      </c>
      <c r="AA104" s="96"/>
      <c r="AB104" s="96"/>
      <c r="AC104" s="96"/>
      <c r="AD104" s="97"/>
      <c r="AE104" s="95">
        <v>483037</v>
      </c>
      <c r="AF104" s="96"/>
      <c r="AG104" s="96"/>
      <c r="AH104" s="97"/>
      <c r="AI104" s="95">
        <f>IF(ISNUMBER(U104),U104,0)+IF(ISNUMBER(Z104),Z104,0)</f>
        <v>999135</v>
      </c>
      <c r="AJ104" s="96"/>
      <c r="AK104" s="96"/>
      <c r="AL104" s="96"/>
      <c r="AM104" s="97"/>
      <c r="AN104" s="95">
        <v>1409691</v>
      </c>
      <c r="AO104" s="96"/>
      <c r="AP104" s="96"/>
      <c r="AQ104" s="96"/>
      <c r="AR104" s="97"/>
      <c r="AS104" s="95">
        <v>0</v>
      </c>
      <c r="AT104" s="96"/>
      <c r="AU104" s="96"/>
      <c r="AV104" s="96"/>
      <c r="AW104" s="97"/>
      <c r="AX104" s="95">
        <v>0</v>
      </c>
      <c r="AY104" s="96"/>
      <c r="AZ104" s="96"/>
      <c r="BA104" s="97"/>
      <c r="BB104" s="95">
        <f>IF(ISNUMBER(AN104),AN104,0)+IF(ISNUMBER(AS104),AS104,0)</f>
        <v>1409691</v>
      </c>
      <c r="BC104" s="96"/>
      <c r="BD104" s="96"/>
      <c r="BE104" s="96"/>
      <c r="BF104" s="97"/>
      <c r="BG104" s="95">
        <v>400000</v>
      </c>
      <c r="BH104" s="96"/>
      <c r="BI104" s="96"/>
      <c r="BJ104" s="96"/>
      <c r="BK104" s="97"/>
      <c r="BL104" s="95">
        <v>100000</v>
      </c>
      <c r="BM104" s="96"/>
      <c r="BN104" s="96"/>
      <c r="BO104" s="96"/>
      <c r="BP104" s="97"/>
      <c r="BQ104" s="95">
        <v>100000</v>
      </c>
      <c r="BR104" s="96"/>
      <c r="BS104" s="96"/>
      <c r="BT104" s="97"/>
      <c r="BU104" s="95">
        <f>IF(ISNUMBER(BG104),BG104,0)+IF(ISNUMBER(BL104),BL104,0)</f>
        <v>500000</v>
      </c>
      <c r="BV104" s="96"/>
      <c r="BW104" s="96"/>
      <c r="BX104" s="96"/>
      <c r="BY104" s="97"/>
      <c r="CA104" s="98" t="s">
        <v>34</v>
      </c>
    </row>
    <row r="105" spans="1:79" s="98" customFormat="1" ht="25.5" customHeight="1" x14ac:dyDescent="0.2">
      <c r="A105" s="88">
        <v>2</v>
      </c>
      <c r="B105" s="89"/>
      <c r="C105" s="89"/>
      <c r="D105" s="91" t="s">
        <v>185</v>
      </c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3"/>
      <c r="U105" s="95">
        <v>8000</v>
      </c>
      <c r="V105" s="96"/>
      <c r="W105" s="96"/>
      <c r="X105" s="96"/>
      <c r="Y105" s="97"/>
      <c r="Z105" s="95">
        <v>9800</v>
      </c>
      <c r="AA105" s="96"/>
      <c r="AB105" s="96"/>
      <c r="AC105" s="96"/>
      <c r="AD105" s="97"/>
      <c r="AE105" s="95">
        <v>9800</v>
      </c>
      <c r="AF105" s="96"/>
      <c r="AG105" s="96"/>
      <c r="AH105" s="97"/>
      <c r="AI105" s="95">
        <f>IF(ISNUMBER(U105),U105,0)+IF(ISNUMBER(Z105),Z105,0)</f>
        <v>17800</v>
      </c>
      <c r="AJ105" s="96"/>
      <c r="AK105" s="96"/>
      <c r="AL105" s="96"/>
      <c r="AM105" s="97"/>
      <c r="AN105" s="95">
        <v>17000</v>
      </c>
      <c r="AO105" s="96"/>
      <c r="AP105" s="96"/>
      <c r="AQ105" s="96"/>
      <c r="AR105" s="97"/>
      <c r="AS105" s="95">
        <v>0</v>
      </c>
      <c r="AT105" s="96"/>
      <c r="AU105" s="96"/>
      <c r="AV105" s="96"/>
      <c r="AW105" s="97"/>
      <c r="AX105" s="95">
        <v>0</v>
      </c>
      <c r="AY105" s="96"/>
      <c r="AZ105" s="96"/>
      <c r="BA105" s="97"/>
      <c r="BB105" s="95">
        <f>IF(ISNUMBER(AN105),AN105,0)+IF(ISNUMBER(AS105),AS105,0)</f>
        <v>17000</v>
      </c>
      <c r="BC105" s="96"/>
      <c r="BD105" s="96"/>
      <c r="BE105" s="96"/>
      <c r="BF105" s="97"/>
      <c r="BG105" s="95">
        <v>17400</v>
      </c>
      <c r="BH105" s="96"/>
      <c r="BI105" s="96"/>
      <c r="BJ105" s="96"/>
      <c r="BK105" s="97"/>
      <c r="BL105" s="95">
        <v>0</v>
      </c>
      <c r="BM105" s="96"/>
      <c r="BN105" s="96"/>
      <c r="BO105" s="96"/>
      <c r="BP105" s="97"/>
      <c r="BQ105" s="95">
        <v>0</v>
      </c>
      <c r="BR105" s="96"/>
      <c r="BS105" s="96"/>
      <c r="BT105" s="97"/>
      <c r="BU105" s="95">
        <f>IF(ISNUMBER(BG105),BG105,0)+IF(ISNUMBER(BL105),BL105,0)</f>
        <v>17400</v>
      </c>
      <c r="BV105" s="96"/>
      <c r="BW105" s="96"/>
      <c r="BX105" s="96"/>
      <c r="BY105" s="97"/>
    </row>
    <row r="106" spans="1:79" s="98" customFormat="1" ht="25.5" customHeight="1" x14ac:dyDescent="0.2">
      <c r="A106" s="88">
        <v>3</v>
      </c>
      <c r="B106" s="89"/>
      <c r="C106" s="89"/>
      <c r="D106" s="91" t="s">
        <v>186</v>
      </c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3"/>
      <c r="U106" s="95">
        <v>75194</v>
      </c>
      <c r="V106" s="96"/>
      <c r="W106" s="96"/>
      <c r="X106" s="96"/>
      <c r="Y106" s="97"/>
      <c r="Z106" s="95">
        <v>14700</v>
      </c>
      <c r="AA106" s="96"/>
      <c r="AB106" s="96"/>
      <c r="AC106" s="96"/>
      <c r="AD106" s="97"/>
      <c r="AE106" s="95">
        <v>14700</v>
      </c>
      <c r="AF106" s="96"/>
      <c r="AG106" s="96"/>
      <c r="AH106" s="97"/>
      <c r="AI106" s="95">
        <f>IF(ISNUMBER(U106),U106,0)+IF(ISNUMBER(Z106),Z106,0)</f>
        <v>89894</v>
      </c>
      <c r="AJ106" s="96"/>
      <c r="AK106" s="96"/>
      <c r="AL106" s="96"/>
      <c r="AM106" s="97"/>
      <c r="AN106" s="95">
        <v>85800</v>
      </c>
      <c r="AO106" s="96"/>
      <c r="AP106" s="96"/>
      <c r="AQ106" s="96"/>
      <c r="AR106" s="97"/>
      <c r="AS106" s="95">
        <v>0</v>
      </c>
      <c r="AT106" s="96"/>
      <c r="AU106" s="96"/>
      <c r="AV106" s="96"/>
      <c r="AW106" s="97"/>
      <c r="AX106" s="95">
        <v>0</v>
      </c>
      <c r="AY106" s="96"/>
      <c r="AZ106" s="96"/>
      <c r="BA106" s="97"/>
      <c r="BB106" s="95">
        <f>IF(ISNUMBER(AN106),AN106,0)+IF(ISNUMBER(AS106),AS106,0)</f>
        <v>85800</v>
      </c>
      <c r="BC106" s="96"/>
      <c r="BD106" s="96"/>
      <c r="BE106" s="96"/>
      <c r="BF106" s="97"/>
      <c r="BG106" s="95">
        <v>100000</v>
      </c>
      <c r="BH106" s="96"/>
      <c r="BI106" s="96"/>
      <c r="BJ106" s="96"/>
      <c r="BK106" s="97"/>
      <c r="BL106" s="95">
        <v>0</v>
      </c>
      <c r="BM106" s="96"/>
      <c r="BN106" s="96"/>
      <c r="BO106" s="96"/>
      <c r="BP106" s="97"/>
      <c r="BQ106" s="95">
        <v>0</v>
      </c>
      <c r="BR106" s="96"/>
      <c r="BS106" s="96"/>
      <c r="BT106" s="97"/>
      <c r="BU106" s="95">
        <f>IF(ISNUMBER(BG106),BG106,0)+IF(ISNUMBER(BL106),BL106,0)</f>
        <v>100000</v>
      </c>
      <c r="BV106" s="96"/>
      <c r="BW106" s="96"/>
      <c r="BX106" s="96"/>
      <c r="BY106" s="97"/>
    </row>
    <row r="107" spans="1:79" s="98" customFormat="1" ht="25.5" customHeight="1" x14ac:dyDescent="0.2">
      <c r="A107" s="88">
        <v>4</v>
      </c>
      <c r="B107" s="89"/>
      <c r="C107" s="89"/>
      <c r="D107" s="91" t="s">
        <v>187</v>
      </c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3"/>
      <c r="U107" s="95">
        <v>24910</v>
      </c>
      <c r="V107" s="96"/>
      <c r="W107" s="96"/>
      <c r="X107" s="96"/>
      <c r="Y107" s="97"/>
      <c r="Z107" s="95">
        <v>0</v>
      </c>
      <c r="AA107" s="96"/>
      <c r="AB107" s="96"/>
      <c r="AC107" s="96"/>
      <c r="AD107" s="97"/>
      <c r="AE107" s="95">
        <v>0</v>
      </c>
      <c r="AF107" s="96"/>
      <c r="AG107" s="96"/>
      <c r="AH107" s="97"/>
      <c r="AI107" s="95">
        <f>IF(ISNUMBER(U107),U107,0)+IF(ISNUMBER(Z107),Z107,0)</f>
        <v>24910</v>
      </c>
      <c r="AJ107" s="96"/>
      <c r="AK107" s="96"/>
      <c r="AL107" s="96"/>
      <c r="AM107" s="97"/>
      <c r="AN107" s="95">
        <v>39200</v>
      </c>
      <c r="AO107" s="96"/>
      <c r="AP107" s="96"/>
      <c r="AQ107" s="96"/>
      <c r="AR107" s="97"/>
      <c r="AS107" s="95">
        <v>0</v>
      </c>
      <c r="AT107" s="96"/>
      <c r="AU107" s="96"/>
      <c r="AV107" s="96"/>
      <c r="AW107" s="97"/>
      <c r="AX107" s="95">
        <v>0</v>
      </c>
      <c r="AY107" s="96"/>
      <c r="AZ107" s="96"/>
      <c r="BA107" s="97"/>
      <c r="BB107" s="95">
        <f>IF(ISNUMBER(AN107),AN107,0)+IF(ISNUMBER(AS107),AS107,0)</f>
        <v>39200</v>
      </c>
      <c r="BC107" s="96"/>
      <c r="BD107" s="96"/>
      <c r="BE107" s="96"/>
      <c r="BF107" s="97"/>
      <c r="BG107" s="95">
        <v>50000</v>
      </c>
      <c r="BH107" s="96"/>
      <c r="BI107" s="96"/>
      <c r="BJ107" s="96"/>
      <c r="BK107" s="97"/>
      <c r="BL107" s="95">
        <v>0</v>
      </c>
      <c r="BM107" s="96"/>
      <c r="BN107" s="96"/>
      <c r="BO107" s="96"/>
      <c r="BP107" s="97"/>
      <c r="BQ107" s="95">
        <v>0</v>
      </c>
      <c r="BR107" s="96"/>
      <c r="BS107" s="96"/>
      <c r="BT107" s="97"/>
      <c r="BU107" s="95">
        <f>IF(ISNUMBER(BG107),BG107,0)+IF(ISNUMBER(BL107),BL107,0)</f>
        <v>50000</v>
      </c>
      <c r="BV107" s="96"/>
      <c r="BW107" s="96"/>
      <c r="BX107" s="96"/>
      <c r="BY107" s="97"/>
    </row>
    <row r="108" spans="1:79" s="98" customFormat="1" ht="25.5" customHeight="1" x14ac:dyDescent="0.2">
      <c r="A108" s="88">
        <v>5</v>
      </c>
      <c r="B108" s="89"/>
      <c r="C108" s="89"/>
      <c r="D108" s="91" t="s">
        <v>188</v>
      </c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3"/>
      <c r="U108" s="95">
        <v>311758</v>
      </c>
      <c r="V108" s="96"/>
      <c r="W108" s="96"/>
      <c r="X108" s="96"/>
      <c r="Y108" s="97"/>
      <c r="Z108" s="95">
        <v>130033</v>
      </c>
      <c r="AA108" s="96"/>
      <c r="AB108" s="96"/>
      <c r="AC108" s="96"/>
      <c r="AD108" s="97"/>
      <c r="AE108" s="95">
        <v>130033</v>
      </c>
      <c r="AF108" s="96"/>
      <c r="AG108" s="96"/>
      <c r="AH108" s="97"/>
      <c r="AI108" s="95">
        <f>IF(ISNUMBER(U108),U108,0)+IF(ISNUMBER(Z108),Z108,0)</f>
        <v>441791</v>
      </c>
      <c r="AJ108" s="96"/>
      <c r="AK108" s="96"/>
      <c r="AL108" s="96"/>
      <c r="AM108" s="97"/>
      <c r="AN108" s="95">
        <v>400000</v>
      </c>
      <c r="AO108" s="96"/>
      <c r="AP108" s="96"/>
      <c r="AQ108" s="96"/>
      <c r="AR108" s="97"/>
      <c r="AS108" s="95">
        <v>0</v>
      </c>
      <c r="AT108" s="96"/>
      <c r="AU108" s="96"/>
      <c r="AV108" s="96"/>
      <c r="AW108" s="97"/>
      <c r="AX108" s="95">
        <v>0</v>
      </c>
      <c r="AY108" s="96"/>
      <c r="AZ108" s="96"/>
      <c r="BA108" s="97"/>
      <c r="BB108" s="95">
        <f>IF(ISNUMBER(AN108),AN108,0)+IF(ISNUMBER(AS108),AS108,0)</f>
        <v>400000</v>
      </c>
      <c r="BC108" s="96"/>
      <c r="BD108" s="96"/>
      <c r="BE108" s="96"/>
      <c r="BF108" s="97"/>
      <c r="BG108" s="95">
        <v>200000</v>
      </c>
      <c r="BH108" s="96"/>
      <c r="BI108" s="96"/>
      <c r="BJ108" s="96"/>
      <c r="BK108" s="97"/>
      <c r="BL108" s="95">
        <v>0</v>
      </c>
      <c r="BM108" s="96"/>
      <c r="BN108" s="96"/>
      <c r="BO108" s="96"/>
      <c r="BP108" s="97"/>
      <c r="BQ108" s="95">
        <v>0</v>
      </c>
      <c r="BR108" s="96"/>
      <c r="BS108" s="96"/>
      <c r="BT108" s="97"/>
      <c r="BU108" s="95">
        <f>IF(ISNUMBER(BG108),BG108,0)+IF(ISNUMBER(BL108),BL108,0)</f>
        <v>200000</v>
      </c>
      <c r="BV108" s="96"/>
      <c r="BW108" s="96"/>
      <c r="BX108" s="96"/>
      <c r="BY108" s="97"/>
    </row>
    <row r="109" spans="1:79" s="98" customFormat="1" ht="25.5" customHeight="1" x14ac:dyDescent="0.2">
      <c r="A109" s="88">
        <v>6</v>
      </c>
      <c r="B109" s="89"/>
      <c r="C109" s="89"/>
      <c r="D109" s="91" t="s">
        <v>189</v>
      </c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3"/>
      <c r="U109" s="95">
        <v>5452</v>
      </c>
      <c r="V109" s="96"/>
      <c r="W109" s="96"/>
      <c r="X109" s="96"/>
      <c r="Y109" s="97"/>
      <c r="Z109" s="95">
        <v>25000</v>
      </c>
      <c r="AA109" s="96"/>
      <c r="AB109" s="96"/>
      <c r="AC109" s="96"/>
      <c r="AD109" s="97"/>
      <c r="AE109" s="95">
        <v>25000</v>
      </c>
      <c r="AF109" s="96"/>
      <c r="AG109" s="96"/>
      <c r="AH109" s="97"/>
      <c r="AI109" s="95">
        <f>IF(ISNUMBER(U109),U109,0)+IF(ISNUMBER(Z109),Z109,0)</f>
        <v>30452</v>
      </c>
      <c r="AJ109" s="96"/>
      <c r="AK109" s="96"/>
      <c r="AL109" s="96"/>
      <c r="AM109" s="97"/>
      <c r="AN109" s="95">
        <v>0</v>
      </c>
      <c r="AO109" s="96"/>
      <c r="AP109" s="96"/>
      <c r="AQ109" s="96"/>
      <c r="AR109" s="97"/>
      <c r="AS109" s="95">
        <v>0</v>
      </c>
      <c r="AT109" s="96"/>
      <c r="AU109" s="96"/>
      <c r="AV109" s="96"/>
      <c r="AW109" s="97"/>
      <c r="AX109" s="95">
        <v>0</v>
      </c>
      <c r="AY109" s="96"/>
      <c r="AZ109" s="96"/>
      <c r="BA109" s="97"/>
      <c r="BB109" s="95">
        <f>IF(ISNUMBER(AN109),AN109,0)+IF(ISNUMBER(AS109),AS109,0)</f>
        <v>0</v>
      </c>
      <c r="BC109" s="96"/>
      <c r="BD109" s="96"/>
      <c r="BE109" s="96"/>
      <c r="BF109" s="97"/>
      <c r="BG109" s="95">
        <v>0</v>
      </c>
      <c r="BH109" s="96"/>
      <c r="BI109" s="96"/>
      <c r="BJ109" s="96"/>
      <c r="BK109" s="97"/>
      <c r="BL109" s="95">
        <v>0</v>
      </c>
      <c r="BM109" s="96"/>
      <c r="BN109" s="96"/>
      <c r="BO109" s="96"/>
      <c r="BP109" s="97"/>
      <c r="BQ109" s="95">
        <v>0</v>
      </c>
      <c r="BR109" s="96"/>
      <c r="BS109" s="96"/>
      <c r="BT109" s="97"/>
      <c r="BU109" s="95">
        <f>IF(ISNUMBER(BG109),BG109,0)+IF(ISNUMBER(BL109),BL109,0)</f>
        <v>0</v>
      </c>
      <c r="BV109" s="96"/>
      <c r="BW109" s="96"/>
      <c r="BX109" s="96"/>
      <c r="BY109" s="97"/>
    </row>
    <row r="110" spans="1:79" s="6" customFormat="1" ht="12.75" customHeight="1" x14ac:dyDescent="0.2">
      <c r="A110" s="85"/>
      <c r="B110" s="86"/>
      <c r="C110" s="86"/>
      <c r="D110" s="99" t="s">
        <v>147</v>
      </c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1"/>
      <c r="U110" s="103">
        <v>919524</v>
      </c>
      <c r="V110" s="104"/>
      <c r="W110" s="104"/>
      <c r="X110" s="104"/>
      <c r="Y110" s="105"/>
      <c r="Z110" s="103">
        <v>684458</v>
      </c>
      <c r="AA110" s="104"/>
      <c r="AB110" s="104"/>
      <c r="AC110" s="104"/>
      <c r="AD110" s="105"/>
      <c r="AE110" s="103">
        <v>662570</v>
      </c>
      <c r="AF110" s="104"/>
      <c r="AG110" s="104"/>
      <c r="AH110" s="105"/>
      <c r="AI110" s="103">
        <f>IF(ISNUMBER(U110),U110,0)+IF(ISNUMBER(Z110),Z110,0)</f>
        <v>1603982</v>
      </c>
      <c r="AJ110" s="104"/>
      <c r="AK110" s="104"/>
      <c r="AL110" s="104"/>
      <c r="AM110" s="105"/>
      <c r="AN110" s="103">
        <v>1951691</v>
      </c>
      <c r="AO110" s="104"/>
      <c r="AP110" s="104"/>
      <c r="AQ110" s="104"/>
      <c r="AR110" s="105"/>
      <c r="AS110" s="103">
        <v>0</v>
      </c>
      <c r="AT110" s="104"/>
      <c r="AU110" s="104"/>
      <c r="AV110" s="104"/>
      <c r="AW110" s="105"/>
      <c r="AX110" s="103">
        <v>0</v>
      </c>
      <c r="AY110" s="104"/>
      <c r="AZ110" s="104"/>
      <c r="BA110" s="105"/>
      <c r="BB110" s="103">
        <f>IF(ISNUMBER(AN110),AN110,0)+IF(ISNUMBER(AS110),AS110,0)</f>
        <v>1951691</v>
      </c>
      <c r="BC110" s="104"/>
      <c r="BD110" s="104"/>
      <c r="BE110" s="104"/>
      <c r="BF110" s="105"/>
      <c r="BG110" s="103">
        <v>767400</v>
      </c>
      <c r="BH110" s="104"/>
      <c r="BI110" s="104"/>
      <c r="BJ110" s="104"/>
      <c r="BK110" s="105"/>
      <c r="BL110" s="103">
        <v>100000</v>
      </c>
      <c r="BM110" s="104"/>
      <c r="BN110" s="104"/>
      <c r="BO110" s="104"/>
      <c r="BP110" s="105"/>
      <c r="BQ110" s="103">
        <v>100000</v>
      </c>
      <c r="BR110" s="104"/>
      <c r="BS110" s="104"/>
      <c r="BT110" s="105"/>
      <c r="BU110" s="103">
        <f>IF(ISNUMBER(BG110),BG110,0)+IF(ISNUMBER(BL110),BL110,0)</f>
        <v>867400</v>
      </c>
      <c r="BV110" s="104"/>
      <c r="BW110" s="104"/>
      <c r="BX110" s="104"/>
      <c r="BY110" s="105"/>
    </row>
    <row r="112" spans="1:79" ht="14.25" customHeight="1" x14ac:dyDescent="0.2">
      <c r="A112" s="29" t="s">
        <v>255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</row>
    <row r="113" spans="1:79" ht="15" customHeight="1" x14ac:dyDescent="0.2">
      <c r="A113" s="74" t="s">
        <v>225</v>
      </c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74"/>
      <c r="AW113" s="74"/>
      <c r="AX113" s="74"/>
      <c r="AY113" s="74"/>
      <c r="AZ113" s="74"/>
      <c r="BA113" s="74"/>
      <c r="BB113" s="74"/>
      <c r="BC113" s="74"/>
      <c r="BD113" s="74"/>
      <c r="BE113" s="74"/>
      <c r="BF113" s="74"/>
      <c r="BG113" s="74"/>
      <c r="BH113" s="74"/>
    </row>
    <row r="114" spans="1:79" ht="23.1" customHeight="1" x14ac:dyDescent="0.2">
      <c r="A114" s="54" t="s">
        <v>6</v>
      </c>
      <c r="B114" s="55"/>
      <c r="C114" s="55"/>
      <c r="D114" s="54" t="s">
        <v>121</v>
      </c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6"/>
      <c r="U114" s="27" t="s">
        <v>247</v>
      </c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 t="s">
        <v>252</v>
      </c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  <c r="BE114" s="27"/>
      <c r="BF114" s="27"/>
      <c r="BG114" s="27"/>
      <c r="BH114" s="27"/>
    </row>
    <row r="115" spans="1:79" ht="54" customHeight="1" x14ac:dyDescent="0.2">
      <c r="A115" s="57"/>
      <c r="B115" s="58"/>
      <c r="C115" s="58"/>
      <c r="D115" s="57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9"/>
      <c r="U115" s="36" t="s">
        <v>4</v>
      </c>
      <c r="V115" s="37"/>
      <c r="W115" s="37"/>
      <c r="X115" s="37"/>
      <c r="Y115" s="38"/>
      <c r="Z115" s="36" t="s">
        <v>3</v>
      </c>
      <c r="AA115" s="37"/>
      <c r="AB115" s="37"/>
      <c r="AC115" s="37"/>
      <c r="AD115" s="38"/>
      <c r="AE115" s="51" t="s">
        <v>116</v>
      </c>
      <c r="AF115" s="52"/>
      <c r="AG115" s="52"/>
      <c r="AH115" s="52"/>
      <c r="AI115" s="53"/>
      <c r="AJ115" s="36" t="s">
        <v>5</v>
      </c>
      <c r="AK115" s="37"/>
      <c r="AL115" s="37"/>
      <c r="AM115" s="37"/>
      <c r="AN115" s="38"/>
      <c r="AO115" s="36" t="s">
        <v>4</v>
      </c>
      <c r="AP115" s="37"/>
      <c r="AQ115" s="37"/>
      <c r="AR115" s="37"/>
      <c r="AS115" s="38"/>
      <c r="AT115" s="36" t="s">
        <v>3</v>
      </c>
      <c r="AU115" s="37"/>
      <c r="AV115" s="37"/>
      <c r="AW115" s="37"/>
      <c r="AX115" s="38"/>
      <c r="AY115" s="51" t="s">
        <v>116</v>
      </c>
      <c r="AZ115" s="52"/>
      <c r="BA115" s="52"/>
      <c r="BB115" s="52"/>
      <c r="BC115" s="53"/>
      <c r="BD115" s="27" t="s">
        <v>96</v>
      </c>
      <c r="BE115" s="27"/>
      <c r="BF115" s="27"/>
      <c r="BG115" s="27"/>
      <c r="BH115" s="27"/>
    </row>
    <row r="116" spans="1:79" ht="15" customHeight="1" x14ac:dyDescent="0.2">
      <c r="A116" s="36" t="s">
        <v>169</v>
      </c>
      <c r="B116" s="37"/>
      <c r="C116" s="37"/>
      <c r="D116" s="36">
        <v>2</v>
      </c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8"/>
      <c r="U116" s="36">
        <v>3</v>
      </c>
      <c r="V116" s="37"/>
      <c r="W116" s="37"/>
      <c r="X116" s="37"/>
      <c r="Y116" s="38"/>
      <c r="Z116" s="36">
        <v>4</v>
      </c>
      <c r="AA116" s="37"/>
      <c r="AB116" s="37"/>
      <c r="AC116" s="37"/>
      <c r="AD116" s="38"/>
      <c r="AE116" s="36">
        <v>5</v>
      </c>
      <c r="AF116" s="37"/>
      <c r="AG116" s="37"/>
      <c r="AH116" s="37"/>
      <c r="AI116" s="38"/>
      <c r="AJ116" s="36">
        <v>6</v>
      </c>
      <c r="AK116" s="37"/>
      <c r="AL116" s="37"/>
      <c r="AM116" s="37"/>
      <c r="AN116" s="38"/>
      <c r="AO116" s="36">
        <v>7</v>
      </c>
      <c r="AP116" s="37"/>
      <c r="AQ116" s="37"/>
      <c r="AR116" s="37"/>
      <c r="AS116" s="38"/>
      <c r="AT116" s="36">
        <v>8</v>
      </c>
      <c r="AU116" s="37"/>
      <c r="AV116" s="37"/>
      <c r="AW116" s="37"/>
      <c r="AX116" s="38"/>
      <c r="AY116" s="36">
        <v>9</v>
      </c>
      <c r="AZ116" s="37"/>
      <c r="BA116" s="37"/>
      <c r="BB116" s="37"/>
      <c r="BC116" s="38"/>
      <c r="BD116" s="36">
        <v>10</v>
      </c>
      <c r="BE116" s="37"/>
      <c r="BF116" s="37"/>
      <c r="BG116" s="37"/>
      <c r="BH116" s="38"/>
    </row>
    <row r="117" spans="1:79" s="1" customFormat="1" ht="12.75" hidden="1" customHeight="1" x14ac:dyDescent="0.2">
      <c r="A117" s="39" t="s">
        <v>69</v>
      </c>
      <c r="B117" s="40"/>
      <c r="C117" s="40"/>
      <c r="D117" s="39" t="s">
        <v>57</v>
      </c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1"/>
      <c r="U117" s="39" t="s">
        <v>60</v>
      </c>
      <c r="V117" s="40"/>
      <c r="W117" s="40"/>
      <c r="X117" s="40"/>
      <c r="Y117" s="41"/>
      <c r="Z117" s="39" t="s">
        <v>61</v>
      </c>
      <c r="AA117" s="40"/>
      <c r="AB117" s="40"/>
      <c r="AC117" s="40"/>
      <c r="AD117" s="41"/>
      <c r="AE117" s="39" t="s">
        <v>94</v>
      </c>
      <c r="AF117" s="40"/>
      <c r="AG117" s="40"/>
      <c r="AH117" s="40"/>
      <c r="AI117" s="41"/>
      <c r="AJ117" s="47" t="s">
        <v>171</v>
      </c>
      <c r="AK117" s="48"/>
      <c r="AL117" s="48"/>
      <c r="AM117" s="48"/>
      <c r="AN117" s="49"/>
      <c r="AO117" s="39" t="s">
        <v>62</v>
      </c>
      <c r="AP117" s="40"/>
      <c r="AQ117" s="40"/>
      <c r="AR117" s="40"/>
      <c r="AS117" s="41"/>
      <c r="AT117" s="39" t="s">
        <v>63</v>
      </c>
      <c r="AU117" s="40"/>
      <c r="AV117" s="40"/>
      <c r="AW117" s="40"/>
      <c r="AX117" s="41"/>
      <c r="AY117" s="39" t="s">
        <v>95</v>
      </c>
      <c r="AZ117" s="40"/>
      <c r="BA117" s="40"/>
      <c r="BB117" s="40"/>
      <c r="BC117" s="41"/>
      <c r="BD117" s="50" t="s">
        <v>171</v>
      </c>
      <c r="BE117" s="50"/>
      <c r="BF117" s="50"/>
      <c r="BG117" s="50"/>
      <c r="BH117" s="50"/>
      <c r="CA117" s="1" t="s">
        <v>35</v>
      </c>
    </row>
    <row r="118" spans="1:79" s="98" customFormat="1" ht="25.5" customHeight="1" x14ac:dyDescent="0.2">
      <c r="A118" s="88">
        <v>1</v>
      </c>
      <c r="B118" s="89"/>
      <c r="C118" s="89"/>
      <c r="D118" s="91" t="s">
        <v>184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3"/>
      <c r="U118" s="95">
        <v>3900000</v>
      </c>
      <c r="V118" s="96"/>
      <c r="W118" s="96"/>
      <c r="X118" s="96"/>
      <c r="Y118" s="97"/>
      <c r="Z118" s="95">
        <v>1000000</v>
      </c>
      <c r="AA118" s="96"/>
      <c r="AB118" s="96"/>
      <c r="AC118" s="96"/>
      <c r="AD118" s="97"/>
      <c r="AE118" s="94">
        <v>1000000</v>
      </c>
      <c r="AF118" s="94"/>
      <c r="AG118" s="94"/>
      <c r="AH118" s="94"/>
      <c r="AI118" s="94"/>
      <c r="AJ118" s="109">
        <f>IF(ISNUMBER(U118),U118,0)+IF(ISNUMBER(Z118),Z118,0)</f>
        <v>4900000</v>
      </c>
      <c r="AK118" s="109"/>
      <c r="AL118" s="109"/>
      <c r="AM118" s="109"/>
      <c r="AN118" s="109"/>
      <c r="AO118" s="94">
        <v>3900000</v>
      </c>
      <c r="AP118" s="94"/>
      <c r="AQ118" s="94"/>
      <c r="AR118" s="94"/>
      <c r="AS118" s="94"/>
      <c r="AT118" s="109">
        <v>1000000</v>
      </c>
      <c r="AU118" s="109"/>
      <c r="AV118" s="109"/>
      <c r="AW118" s="109"/>
      <c r="AX118" s="109"/>
      <c r="AY118" s="94">
        <v>1000000</v>
      </c>
      <c r="AZ118" s="94"/>
      <c r="BA118" s="94"/>
      <c r="BB118" s="94"/>
      <c r="BC118" s="94"/>
      <c r="BD118" s="109">
        <f>IF(ISNUMBER(AO118),AO118,0)+IF(ISNUMBER(AT118),AT118,0)</f>
        <v>4900000</v>
      </c>
      <c r="BE118" s="109"/>
      <c r="BF118" s="109"/>
      <c r="BG118" s="109"/>
      <c r="BH118" s="109"/>
      <c r="CA118" s="98" t="s">
        <v>36</v>
      </c>
    </row>
    <row r="119" spans="1:79" s="98" customFormat="1" ht="25.5" customHeight="1" x14ac:dyDescent="0.2">
      <c r="A119" s="88">
        <v>2</v>
      </c>
      <c r="B119" s="89"/>
      <c r="C119" s="89"/>
      <c r="D119" s="91" t="s">
        <v>185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3"/>
      <c r="U119" s="95">
        <v>22600</v>
      </c>
      <c r="V119" s="96"/>
      <c r="W119" s="96"/>
      <c r="X119" s="96"/>
      <c r="Y119" s="97"/>
      <c r="Z119" s="95">
        <v>0</v>
      </c>
      <c r="AA119" s="96"/>
      <c r="AB119" s="96"/>
      <c r="AC119" s="96"/>
      <c r="AD119" s="97"/>
      <c r="AE119" s="94">
        <v>0</v>
      </c>
      <c r="AF119" s="94"/>
      <c r="AG119" s="94"/>
      <c r="AH119" s="94"/>
      <c r="AI119" s="94"/>
      <c r="AJ119" s="109">
        <f>IF(ISNUMBER(U119),U119,0)+IF(ISNUMBER(Z119),Z119,0)</f>
        <v>22600</v>
      </c>
      <c r="AK119" s="109"/>
      <c r="AL119" s="109"/>
      <c r="AM119" s="109"/>
      <c r="AN119" s="109"/>
      <c r="AO119" s="94">
        <v>22600</v>
      </c>
      <c r="AP119" s="94"/>
      <c r="AQ119" s="94"/>
      <c r="AR119" s="94"/>
      <c r="AS119" s="94"/>
      <c r="AT119" s="109">
        <v>0</v>
      </c>
      <c r="AU119" s="109"/>
      <c r="AV119" s="109"/>
      <c r="AW119" s="109"/>
      <c r="AX119" s="109"/>
      <c r="AY119" s="94">
        <v>0</v>
      </c>
      <c r="AZ119" s="94"/>
      <c r="BA119" s="94"/>
      <c r="BB119" s="94"/>
      <c r="BC119" s="94"/>
      <c r="BD119" s="109">
        <f>IF(ISNUMBER(AO119),AO119,0)+IF(ISNUMBER(AT119),AT119,0)</f>
        <v>22600</v>
      </c>
      <c r="BE119" s="109"/>
      <c r="BF119" s="109"/>
      <c r="BG119" s="109"/>
      <c r="BH119" s="109"/>
    </row>
    <row r="120" spans="1:79" s="98" customFormat="1" ht="25.5" customHeight="1" x14ac:dyDescent="0.2">
      <c r="A120" s="88">
        <v>3</v>
      </c>
      <c r="B120" s="89"/>
      <c r="C120" s="89"/>
      <c r="D120" s="91" t="s">
        <v>186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3"/>
      <c r="U120" s="95">
        <v>330200</v>
      </c>
      <c r="V120" s="96"/>
      <c r="W120" s="96"/>
      <c r="X120" s="96"/>
      <c r="Y120" s="97"/>
      <c r="Z120" s="95">
        <v>0</v>
      </c>
      <c r="AA120" s="96"/>
      <c r="AB120" s="96"/>
      <c r="AC120" s="96"/>
      <c r="AD120" s="97"/>
      <c r="AE120" s="94">
        <v>0</v>
      </c>
      <c r="AF120" s="94"/>
      <c r="AG120" s="94"/>
      <c r="AH120" s="94"/>
      <c r="AI120" s="94"/>
      <c r="AJ120" s="109">
        <f>IF(ISNUMBER(U120),U120,0)+IF(ISNUMBER(Z120),Z120,0)</f>
        <v>330200</v>
      </c>
      <c r="AK120" s="109"/>
      <c r="AL120" s="109"/>
      <c r="AM120" s="109"/>
      <c r="AN120" s="109"/>
      <c r="AO120" s="94">
        <v>330200</v>
      </c>
      <c r="AP120" s="94"/>
      <c r="AQ120" s="94"/>
      <c r="AR120" s="94"/>
      <c r="AS120" s="94"/>
      <c r="AT120" s="109">
        <v>0</v>
      </c>
      <c r="AU120" s="109"/>
      <c r="AV120" s="109"/>
      <c r="AW120" s="109"/>
      <c r="AX120" s="109"/>
      <c r="AY120" s="94">
        <v>0</v>
      </c>
      <c r="AZ120" s="94"/>
      <c r="BA120" s="94"/>
      <c r="BB120" s="94"/>
      <c r="BC120" s="94"/>
      <c r="BD120" s="109">
        <f>IF(ISNUMBER(AO120),AO120,0)+IF(ISNUMBER(AT120),AT120,0)</f>
        <v>330200</v>
      </c>
      <c r="BE120" s="109"/>
      <c r="BF120" s="109"/>
      <c r="BG120" s="109"/>
      <c r="BH120" s="109"/>
    </row>
    <row r="121" spans="1:79" s="98" customFormat="1" ht="25.5" customHeight="1" x14ac:dyDescent="0.2">
      <c r="A121" s="88">
        <v>4</v>
      </c>
      <c r="B121" s="89"/>
      <c r="C121" s="89"/>
      <c r="D121" s="91" t="s">
        <v>187</v>
      </c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3"/>
      <c r="U121" s="95">
        <v>123500</v>
      </c>
      <c r="V121" s="96"/>
      <c r="W121" s="96"/>
      <c r="X121" s="96"/>
      <c r="Y121" s="97"/>
      <c r="Z121" s="95">
        <v>0</v>
      </c>
      <c r="AA121" s="96"/>
      <c r="AB121" s="96"/>
      <c r="AC121" s="96"/>
      <c r="AD121" s="97"/>
      <c r="AE121" s="94">
        <v>0</v>
      </c>
      <c r="AF121" s="94"/>
      <c r="AG121" s="94"/>
      <c r="AH121" s="94"/>
      <c r="AI121" s="94"/>
      <c r="AJ121" s="109">
        <f>IF(ISNUMBER(U121),U121,0)+IF(ISNUMBER(Z121),Z121,0)</f>
        <v>123500</v>
      </c>
      <c r="AK121" s="109"/>
      <c r="AL121" s="109"/>
      <c r="AM121" s="109"/>
      <c r="AN121" s="109"/>
      <c r="AO121" s="94">
        <v>123500</v>
      </c>
      <c r="AP121" s="94"/>
      <c r="AQ121" s="94"/>
      <c r="AR121" s="94"/>
      <c r="AS121" s="94"/>
      <c r="AT121" s="109">
        <v>0</v>
      </c>
      <c r="AU121" s="109"/>
      <c r="AV121" s="109"/>
      <c r="AW121" s="109"/>
      <c r="AX121" s="109"/>
      <c r="AY121" s="94">
        <v>0</v>
      </c>
      <c r="AZ121" s="94"/>
      <c r="BA121" s="94"/>
      <c r="BB121" s="94"/>
      <c r="BC121" s="94"/>
      <c r="BD121" s="109">
        <f>IF(ISNUMBER(AO121),AO121,0)+IF(ISNUMBER(AT121),AT121,0)</f>
        <v>123500</v>
      </c>
      <c r="BE121" s="109"/>
      <c r="BF121" s="109"/>
      <c r="BG121" s="109"/>
      <c r="BH121" s="109"/>
    </row>
    <row r="122" spans="1:79" s="98" customFormat="1" ht="25.5" customHeight="1" x14ac:dyDescent="0.2">
      <c r="A122" s="88">
        <v>5</v>
      </c>
      <c r="B122" s="89"/>
      <c r="C122" s="89"/>
      <c r="D122" s="91" t="s">
        <v>188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3"/>
      <c r="U122" s="95">
        <v>710500</v>
      </c>
      <c r="V122" s="96"/>
      <c r="W122" s="96"/>
      <c r="X122" s="96"/>
      <c r="Y122" s="97"/>
      <c r="Z122" s="95">
        <v>0</v>
      </c>
      <c r="AA122" s="96"/>
      <c r="AB122" s="96"/>
      <c r="AC122" s="96"/>
      <c r="AD122" s="97"/>
      <c r="AE122" s="94">
        <v>0</v>
      </c>
      <c r="AF122" s="94"/>
      <c r="AG122" s="94"/>
      <c r="AH122" s="94"/>
      <c r="AI122" s="94"/>
      <c r="AJ122" s="109">
        <f>IF(ISNUMBER(U122),U122,0)+IF(ISNUMBER(Z122),Z122,0)</f>
        <v>710500</v>
      </c>
      <c r="AK122" s="109"/>
      <c r="AL122" s="109"/>
      <c r="AM122" s="109"/>
      <c r="AN122" s="109"/>
      <c r="AO122" s="94">
        <v>710500</v>
      </c>
      <c r="AP122" s="94"/>
      <c r="AQ122" s="94"/>
      <c r="AR122" s="94"/>
      <c r="AS122" s="94"/>
      <c r="AT122" s="109">
        <v>0</v>
      </c>
      <c r="AU122" s="109"/>
      <c r="AV122" s="109"/>
      <c r="AW122" s="109"/>
      <c r="AX122" s="109"/>
      <c r="AY122" s="94">
        <v>0</v>
      </c>
      <c r="AZ122" s="94"/>
      <c r="BA122" s="94"/>
      <c r="BB122" s="94"/>
      <c r="BC122" s="94"/>
      <c r="BD122" s="109">
        <f>IF(ISNUMBER(AO122),AO122,0)+IF(ISNUMBER(AT122),AT122,0)</f>
        <v>710500</v>
      </c>
      <c r="BE122" s="109"/>
      <c r="BF122" s="109"/>
      <c r="BG122" s="109"/>
      <c r="BH122" s="109"/>
    </row>
    <row r="123" spans="1:79" s="98" customFormat="1" ht="25.5" customHeight="1" x14ac:dyDescent="0.2">
      <c r="A123" s="88">
        <v>6</v>
      </c>
      <c r="B123" s="89"/>
      <c r="C123" s="89"/>
      <c r="D123" s="91" t="s">
        <v>189</v>
      </c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3"/>
      <c r="U123" s="95">
        <v>0</v>
      </c>
      <c r="V123" s="96"/>
      <c r="W123" s="96"/>
      <c r="X123" s="96"/>
      <c r="Y123" s="97"/>
      <c r="Z123" s="95">
        <v>200000</v>
      </c>
      <c r="AA123" s="96"/>
      <c r="AB123" s="96"/>
      <c r="AC123" s="96"/>
      <c r="AD123" s="97"/>
      <c r="AE123" s="94">
        <v>200000</v>
      </c>
      <c r="AF123" s="94"/>
      <c r="AG123" s="94"/>
      <c r="AH123" s="94"/>
      <c r="AI123" s="94"/>
      <c r="AJ123" s="109">
        <f>IF(ISNUMBER(U123),U123,0)+IF(ISNUMBER(Z123),Z123,0)</f>
        <v>200000</v>
      </c>
      <c r="AK123" s="109"/>
      <c r="AL123" s="109"/>
      <c r="AM123" s="109"/>
      <c r="AN123" s="109"/>
      <c r="AO123" s="94">
        <v>0</v>
      </c>
      <c r="AP123" s="94"/>
      <c r="AQ123" s="94"/>
      <c r="AR123" s="94"/>
      <c r="AS123" s="94"/>
      <c r="AT123" s="109">
        <v>200000</v>
      </c>
      <c r="AU123" s="109"/>
      <c r="AV123" s="109"/>
      <c r="AW123" s="109"/>
      <c r="AX123" s="109"/>
      <c r="AY123" s="94">
        <v>200000</v>
      </c>
      <c r="AZ123" s="94"/>
      <c r="BA123" s="94"/>
      <c r="BB123" s="94"/>
      <c r="BC123" s="94"/>
      <c r="BD123" s="109">
        <f>IF(ISNUMBER(AO123),AO123,0)+IF(ISNUMBER(AT123),AT123,0)</f>
        <v>200000</v>
      </c>
      <c r="BE123" s="109"/>
      <c r="BF123" s="109"/>
      <c r="BG123" s="109"/>
      <c r="BH123" s="109"/>
    </row>
    <row r="124" spans="1:79" s="6" customFormat="1" ht="12.75" customHeight="1" x14ac:dyDescent="0.2">
      <c r="A124" s="85"/>
      <c r="B124" s="86"/>
      <c r="C124" s="86"/>
      <c r="D124" s="99" t="s">
        <v>147</v>
      </c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1"/>
      <c r="U124" s="103">
        <v>5086800</v>
      </c>
      <c r="V124" s="104"/>
      <c r="W124" s="104"/>
      <c r="X124" s="104"/>
      <c r="Y124" s="105"/>
      <c r="Z124" s="103">
        <v>1200000</v>
      </c>
      <c r="AA124" s="104"/>
      <c r="AB124" s="104"/>
      <c r="AC124" s="104"/>
      <c r="AD124" s="105"/>
      <c r="AE124" s="102">
        <v>1200000</v>
      </c>
      <c r="AF124" s="102"/>
      <c r="AG124" s="102"/>
      <c r="AH124" s="102"/>
      <c r="AI124" s="102"/>
      <c r="AJ124" s="84">
        <f>IF(ISNUMBER(U124),U124,0)+IF(ISNUMBER(Z124),Z124,0)</f>
        <v>6286800</v>
      </c>
      <c r="AK124" s="84"/>
      <c r="AL124" s="84"/>
      <c r="AM124" s="84"/>
      <c r="AN124" s="84"/>
      <c r="AO124" s="102">
        <v>5086800</v>
      </c>
      <c r="AP124" s="102"/>
      <c r="AQ124" s="102"/>
      <c r="AR124" s="102"/>
      <c r="AS124" s="102"/>
      <c r="AT124" s="84">
        <v>1200000</v>
      </c>
      <c r="AU124" s="84"/>
      <c r="AV124" s="84"/>
      <c r="AW124" s="84"/>
      <c r="AX124" s="84"/>
      <c r="AY124" s="102">
        <v>1200000</v>
      </c>
      <c r="AZ124" s="102"/>
      <c r="BA124" s="102"/>
      <c r="BB124" s="102"/>
      <c r="BC124" s="102"/>
      <c r="BD124" s="84">
        <f>IF(ISNUMBER(AO124),AO124,0)+IF(ISNUMBER(AT124),AT124,0)</f>
        <v>6286800</v>
      </c>
      <c r="BE124" s="84"/>
      <c r="BF124" s="84"/>
      <c r="BG124" s="84"/>
      <c r="BH124" s="84"/>
    </row>
    <row r="125" spans="1:79" s="5" customFormat="1" ht="12.75" customHeight="1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</row>
    <row r="127" spans="1:79" ht="14.25" customHeight="1" x14ac:dyDescent="0.2">
      <c r="A127" s="29" t="s">
        <v>152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</row>
    <row r="128" spans="1:79" ht="14.25" customHeight="1" x14ac:dyDescent="0.2">
      <c r="A128" s="29" t="s">
        <v>240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</row>
    <row r="129" spans="1:79" ht="23.1" customHeight="1" x14ac:dyDescent="0.2">
      <c r="A129" s="54" t="s">
        <v>6</v>
      </c>
      <c r="B129" s="55"/>
      <c r="C129" s="55"/>
      <c r="D129" s="27" t="s">
        <v>9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 t="s">
        <v>8</v>
      </c>
      <c r="R129" s="27"/>
      <c r="S129" s="27"/>
      <c r="T129" s="27"/>
      <c r="U129" s="27"/>
      <c r="V129" s="27" t="s">
        <v>7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36" t="s">
        <v>226</v>
      </c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8"/>
      <c r="AU129" s="36" t="s">
        <v>229</v>
      </c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8"/>
      <c r="BJ129" s="36" t="s">
        <v>236</v>
      </c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8"/>
    </row>
    <row r="130" spans="1:79" ht="32.25" customHeight="1" x14ac:dyDescent="0.2">
      <c r="A130" s="57"/>
      <c r="B130" s="58"/>
      <c r="C130" s="58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 t="s">
        <v>4</v>
      </c>
      <c r="AG130" s="27"/>
      <c r="AH130" s="27"/>
      <c r="AI130" s="27"/>
      <c r="AJ130" s="27"/>
      <c r="AK130" s="27" t="s">
        <v>3</v>
      </c>
      <c r="AL130" s="27"/>
      <c r="AM130" s="27"/>
      <c r="AN130" s="27"/>
      <c r="AO130" s="27"/>
      <c r="AP130" s="27" t="s">
        <v>123</v>
      </c>
      <c r="AQ130" s="27"/>
      <c r="AR130" s="27"/>
      <c r="AS130" s="27"/>
      <c r="AT130" s="27"/>
      <c r="AU130" s="27" t="s">
        <v>4</v>
      </c>
      <c r="AV130" s="27"/>
      <c r="AW130" s="27"/>
      <c r="AX130" s="27"/>
      <c r="AY130" s="27"/>
      <c r="AZ130" s="27" t="s">
        <v>3</v>
      </c>
      <c r="BA130" s="27"/>
      <c r="BB130" s="27"/>
      <c r="BC130" s="27"/>
      <c r="BD130" s="27"/>
      <c r="BE130" s="27" t="s">
        <v>90</v>
      </c>
      <c r="BF130" s="27"/>
      <c r="BG130" s="27"/>
      <c r="BH130" s="27"/>
      <c r="BI130" s="27"/>
      <c r="BJ130" s="27" t="s">
        <v>4</v>
      </c>
      <c r="BK130" s="27"/>
      <c r="BL130" s="27"/>
      <c r="BM130" s="27"/>
      <c r="BN130" s="27"/>
      <c r="BO130" s="27" t="s">
        <v>3</v>
      </c>
      <c r="BP130" s="27"/>
      <c r="BQ130" s="27"/>
      <c r="BR130" s="27"/>
      <c r="BS130" s="27"/>
      <c r="BT130" s="27" t="s">
        <v>97</v>
      </c>
      <c r="BU130" s="27"/>
      <c r="BV130" s="27"/>
      <c r="BW130" s="27"/>
      <c r="BX130" s="27"/>
    </row>
    <row r="131" spans="1:79" ht="15" customHeight="1" x14ac:dyDescent="0.2">
      <c r="A131" s="36">
        <v>1</v>
      </c>
      <c r="B131" s="37"/>
      <c r="C131" s="37"/>
      <c r="D131" s="27">
        <v>2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>
        <v>3</v>
      </c>
      <c r="R131" s="27"/>
      <c r="S131" s="27"/>
      <c r="T131" s="27"/>
      <c r="U131" s="27"/>
      <c r="V131" s="27">
        <v>4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27">
        <v>5</v>
      </c>
      <c r="AG131" s="27"/>
      <c r="AH131" s="27"/>
      <c r="AI131" s="27"/>
      <c r="AJ131" s="27"/>
      <c r="AK131" s="27">
        <v>6</v>
      </c>
      <c r="AL131" s="27"/>
      <c r="AM131" s="27"/>
      <c r="AN131" s="27"/>
      <c r="AO131" s="27"/>
      <c r="AP131" s="27">
        <v>7</v>
      </c>
      <c r="AQ131" s="27"/>
      <c r="AR131" s="27"/>
      <c r="AS131" s="27"/>
      <c r="AT131" s="27"/>
      <c r="AU131" s="27">
        <v>8</v>
      </c>
      <c r="AV131" s="27"/>
      <c r="AW131" s="27"/>
      <c r="AX131" s="27"/>
      <c r="AY131" s="27"/>
      <c r="AZ131" s="27">
        <v>9</v>
      </c>
      <c r="BA131" s="27"/>
      <c r="BB131" s="27"/>
      <c r="BC131" s="27"/>
      <c r="BD131" s="27"/>
      <c r="BE131" s="27">
        <v>10</v>
      </c>
      <c r="BF131" s="27"/>
      <c r="BG131" s="27"/>
      <c r="BH131" s="27"/>
      <c r="BI131" s="27"/>
      <c r="BJ131" s="27">
        <v>11</v>
      </c>
      <c r="BK131" s="27"/>
      <c r="BL131" s="27"/>
      <c r="BM131" s="27"/>
      <c r="BN131" s="27"/>
      <c r="BO131" s="27">
        <v>12</v>
      </c>
      <c r="BP131" s="27"/>
      <c r="BQ131" s="27"/>
      <c r="BR131" s="27"/>
      <c r="BS131" s="27"/>
      <c r="BT131" s="27">
        <v>13</v>
      </c>
      <c r="BU131" s="27"/>
      <c r="BV131" s="27"/>
      <c r="BW131" s="27"/>
      <c r="BX131" s="27"/>
    </row>
    <row r="132" spans="1:79" ht="10.5" hidden="1" customHeight="1" x14ac:dyDescent="0.2">
      <c r="A132" s="39" t="s">
        <v>154</v>
      </c>
      <c r="B132" s="40"/>
      <c r="C132" s="40"/>
      <c r="D132" s="27" t="s">
        <v>57</v>
      </c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 t="s">
        <v>70</v>
      </c>
      <c r="R132" s="27"/>
      <c r="S132" s="27"/>
      <c r="T132" s="27"/>
      <c r="U132" s="27"/>
      <c r="V132" s="27" t="s">
        <v>71</v>
      </c>
      <c r="W132" s="27"/>
      <c r="X132" s="27"/>
      <c r="Y132" s="27"/>
      <c r="Z132" s="27"/>
      <c r="AA132" s="27"/>
      <c r="AB132" s="27"/>
      <c r="AC132" s="27"/>
      <c r="AD132" s="27"/>
      <c r="AE132" s="27"/>
      <c r="AF132" s="26" t="s">
        <v>111</v>
      </c>
      <c r="AG132" s="26"/>
      <c r="AH132" s="26"/>
      <c r="AI132" s="26"/>
      <c r="AJ132" s="26"/>
      <c r="AK132" s="30" t="s">
        <v>112</v>
      </c>
      <c r="AL132" s="30"/>
      <c r="AM132" s="30"/>
      <c r="AN132" s="30"/>
      <c r="AO132" s="30"/>
      <c r="AP132" s="50" t="s">
        <v>191</v>
      </c>
      <c r="AQ132" s="50"/>
      <c r="AR132" s="50"/>
      <c r="AS132" s="50"/>
      <c r="AT132" s="50"/>
      <c r="AU132" s="26" t="s">
        <v>113</v>
      </c>
      <c r="AV132" s="26"/>
      <c r="AW132" s="26"/>
      <c r="AX132" s="26"/>
      <c r="AY132" s="26"/>
      <c r="AZ132" s="30" t="s">
        <v>114</v>
      </c>
      <c r="BA132" s="30"/>
      <c r="BB132" s="30"/>
      <c r="BC132" s="30"/>
      <c r="BD132" s="30"/>
      <c r="BE132" s="50" t="s">
        <v>191</v>
      </c>
      <c r="BF132" s="50"/>
      <c r="BG132" s="50"/>
      <c r="BH132" s="50"/>
      <c r="BI132" s="50"/>
      <c r="BJ132" s="26" t="s">
        <v>105</v>
      </c>
      <c r="BK132" s="26"/>
      <c r="BL132" s="26"/>
      <c r="BM132" s="26"/>
      <c r="BN132" s="26"/>
      <c r="BO132" s="30" t="s">
        <v>106</v>
      </c>
      <c r="BP132" s="30"/>
      <c r="BQ132" s="30"/>
      <c r="BR132" s="30"/>
      <c r="BS132" s="30"/>
      <c r="BT132" s="50" t="s">
        <v>191</v>
      </c>
      <c r="BU132" s="50"/>
      <c r="BV132" s="50"/>
      <c r="BW132" s="50"/>
      <c r="BX132" s="50"/>
      <c r="CA132" t="s">
        <v>37</v>
      </c>
    </row>
    <row r="133" spans="1:79" s="6" customFormat="1" ht="15" customHeight="1" x14ac:dyDescent="0.2">
      <c r="A133" s="85">
        <v>0</v>
      </c>
      <c r="B133" s="86"/>
      <c r="C133" s="86"/>
      <c r="D133" s="110" t="s">
        <v>190</v>
      </c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0"/>
      <c r="AE133" s="110"/>
      <c r="AF133" s="111"/>
      <c r="AG133" s="111"/>
      <c r="AH133" s="111"/>
      <c r="AI133" s="111"/>
      <c r="AJ133" s="111"/>
      <c r="AK133" s="111"/>
      <c r="AL133" s="111"/>
      <c r="AM133" s="111"/>
      <c r="AN133" s="111"/>
      <c r="AO133" s="111"/>
      <c r="AP133" s="111"/>
      <c r="AQ133" s="111"/>
      <c r="AR133" s="111"/>
      <c r="AS133" s="111"/>
      <c r="AT133" s="111"/>
      <c r="AU133" s="111"/>
      <c r="AV133" s="111"/>
      <c r="AW133" s="111"/>
      <c r="AX133" s="111"/>
      <c r="AY133" s="111"/>
      <c r="AZ133" s="111"/>
      <c r="BA133" s="111"/>
      <c r="BB133" s="111"/>
      <c r="BC133" s="111"/>
      <c r="BD133" s="111"/>
      <c r="BE133" s="111"/>
      <c r="BF133" s="111"/>
      <c r="BG133" s="111"/>
      <c r="BH133" s="111"/>
      <c r="BI133" s="111"/>
      <c r="BJ133" s="111"/>
      <c r="BK133" s="111"/>
      <c r="BL133" s="111"/>
      <c r="BM133" s="111"/>
      <c r="BN133" s="111"/>
      <c r="BO133" s="111"/>
      <c r="BP133" s="111"/>
      <c r="BQ133" s="111"/>
      <c r="BR133" s="111"/>
      <c r="BS133" s="111"/>
      <c r="BT133" s="111"/>
      <c r="BU133" s="111"/>
      <c r="BV133" s="111"/>
      <c r="BW133" s="111"/>
      <c r="BX133" s="111"/>
      <c r="CA133" s="6" t="s">
        <v>38</v>
      </c>
    </row>
    <row r="134" spans="1:79" s="98" customFormat="1" ht="28.5" customHeight="1" x14ac:dyDescent="0.2">
      <c r="A134" s="88">
        <v>1</v>
      </c>
      <c r="B134" s="89"/>
      <c r="C134" s="89"/>
      <c r="D134" s="113" t="s">
        <v>192</v>
      </c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3"/>
      <c r="Q134" s="27" t="s">
        <v>193</v>
      </c>
      <c r="R134" s="27"/>
      <c r="S134" s="27"/>
      <c r="T134" s="27"/>
      <c r="U134" s="27"/>
      <c r="V134" s="113" t="s">
        <v>194</v>
      </c>
      <c r="W134" s="92"/>
      <c r="X134" s="92"/>
      <c r="Y134" s="92"/>
      <c r="Z134" s="92"/>
      <c r="AA134" s="92"/>
      <c r="AB134" s="92"/>
      <c r="AC134" s="92"/>
      <c r="AD134" s="92"/>
      <c r="AE134" s="93"/>
      <c r="AF134" s="114">
        <v>919524.19</v>
      </c>
      <c r="AG134" s="114"/>
      <c r="AH134" s="114"/>
      <c r="AI134" s="114"/>
      <c r="AJ134" s="114"/>
      <c r="AK134" s="114">
        <v>684457.6</v>
      </c>
      <c r="AL134" s="114"/>
      <c r="AM134" s="114"/>
      <c r="AN134" s="114"/>
      <c r="AO134" s="114"/>
      <c r="AP134" s="114">
        <v>1603981.79</v>
      </c>
      <c r="AQ134" s="114"/>
      <c r="AR134" s="114"/>
      <c r="AS134" s="114"/>
      <c r="AT134" s="114"/>
      <c r="AU134" s="114">
        <v>1951691</v>
      </c>
      <c r="AV134" s="114"/>
      <c r="AW134" s="114"/>
      <c r="AX134" s="114"/>
      <c r="AY134" s="114"/>
      <c r="AZ134" s="114">
        <v>0</v>
      </c>
      <c r="BA134" s="114"/>
      <c r="BB134" s="114"/>
      <c r="BC134" s="114"/>
      <c r="BD134" s="114"/>
      <c r="BE134" s="114">
        <v>1951691</v>
      </c>
      <c r="BF134" s="114"/>
      <c r="BG134" s="114"/>
      <c r="BH134" s="114"/>
      <c r="BI134" s="114"/>
      <c r="BJ134" s="114">
        <v>767400</v>
      </c>
      <c r="BK134" s="114"/>
      <c r="BL134" s="114"/>
      <c r="BM134" s="114"/>
      <c r="BN134" s="114"/>
      <c r="BO134" s="114">
        <v>100000</v>
      </c>
      <c r="BP134" s="114"/>
      <c r="BQ134" s="114"/>
      <c r="BR134" s="114"/>
      <c r="BS134" s="114"/>
      <c r="BT134" s="114">
        <v>867400</v>
      </c>
      <c r="BU134" s="114"/>
      <c r="BV134" s="114"/>
      <c r="BW134" s="114"/>
      <c r="BX134" s="114"/>
    </row>
    <row r="135" spans="1:79" s="6" customFormat="1" ht="15" customHeight="1" x14ac:dyDescent="0.2">
      <c r="A135" s="85">
        <v>0</v>
      </c>
      <c r="B135" s="86"/>
      <c r="C135" s="86"/>
      <c r="D135" s="112" t="s">
        <v>195</v>
      </c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1"/>
      <c r="Q135" s="110"/>
      <c r="R135" s="110"/>
      <c r="S135" s="110"/>
      <c r="T135" s="110"/>
      <c r="U135" s="110"/>
      <c r="V135" s="112"/>
      <c r="W135" s="100"/>
      <c r="X135" s="100"/>
      <c r="Y135" s="100"/>
      <c r="Z135" s="100"/>
      <c r="AA135" s="100"/>
      <c r="AB135" s="100"/>
      <c r="AC135" s="100"/>
      <c r="AD135" s="100"/>
      <c r="AE135" s="101"/>
      <c r="AF135" s="111"/>
      <c r="AG135" s="111"/>
      <c r="AH135" s="111"/>
      <c r="AI135" s="111"/>
      <c r="AJ135" s="111"/>
      <c r="AK135" s="111"/>
      <c r="AL135" s="111"/>
      <c r="AM135" s="111"/>
      <c r="AN135" s="111"/>
      <c r="AO135" s="111"/>
      <c r="AP135" s="111"/>
      <c r="AQ135" s="111"/>
      <c r="AR135" s="111"/>
      <c r="AS135" s="111"/>
      <c r="AT135" s="111"/>
      <c r="AU135" s="111"/>
      <c r="AV135" s="111"/>
      <c r="AW135" s="111"/>
      <c r="AX135" s="111"/>
      <c r="AY135" s="111"/>
      <c r="AZ135" s="111"/>
      <c r="BA135" s="111"/>
      <c r="BB135" s="111"/>
      <c r="BC135" s="111"/>
      <c r="BD135" s="111"/>
      <c r="BE135" s="111"/>
      <c r="BF135" s="111"/>
      <c r="BG135" s="111"/>
      <c r="BH135" s="111"/>
      <c r="BI135" s="111"/>
      <c r="BJ135" s="111"/>
      <c r="BK135" s="111"/>
      <c r="BL135" s="111"/>
      <c r="BM135" s="111"/>
      <c r="BN135" s="111"/>
      <c r="BO135" s="111"/>
      <c r="BP135" s="111"/>
      <c r="BQ135" s="111"/>
      <c r="BR135" s="111"/>
      <c r="BS135" s="111"/>
      <c r="BT135" s="111"/>
      <c r="BU135" s="111"/>
      <c r="BV135" s="111"/>
      <c r="BW135" s="111"/>
      <c r="BX135" s="111"/>
    </row>
    <row r="136" spans="1:79" s="98" customFormat="1" ht="42.75" customHeight="1" x14ac:dyDescent="0.2">
      <c r="A136" s="88">
        <v>2</v>
      </c>
      <c r="B136" s="89"/>
      <c r="C136" s="89"/>
      <c r="D136" s="113" t="s">
        <v>196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27" t="s">
        <v>197</v>
      </c>
      <c r="R136" s="27"/>
      <c r="S136" s="27"/>
      <c r="T136" s="27"/>
      <c r="U136" s="27"/>
      <c r="V136" s="113" t="s">
        <v>194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4">
        <v>6</v>
      </c>
      <c r="AG136" s="114"/>
      <c r="AH136" s="114"/>
      <c r="AI136" s="114"/>
      <c r="AJ136" s="114"/>
      <c r="AK136" s="114">
        <v>5</v>
      </c>
      <c r="AL136" s="114"/>
      <c r="AM136" s="114"/>
      <c r="AN136" s="114"/>
      <c r="AO136" s="114"/>
      <c r="AP136" s="114">
        <v>11</v>
      </c>
      <c r="AQ136" s="114"/>
      <c r="AR136" s="114"/>
      <c r="AS136" s="114"/>
      <c r="AT136" s="114"/>
      <c r="AU136" s="114">
        <v>5</v>
      </c>
      <c r="AV136" s="114"/>
      <c r="AW136" s="114"/>
      <c r="AX136" s="114"/>
      <c r="AY136" s="114"/>
      <c r="AZ136" s="114">
        <v>0</v>
      </c>
      <c r="BA136" s="114"/>
      <c r="BB136" s="114"/>
      <c r="BC136" s="114"/>
      <c r="BD136" s="114"/>
      <c r="BE136" s="114">
        <v>5</v>
      </c>
      <c r="BF136" s="114"/>
      <c r="BG136" s="114"/>
      <c r="BH136" s="114"/>
      <c r="BI136" s="114"/>
      <c r="BJ136" s="114">
        <v>5</v>
      </c>
      <c r="BK136" s="114"/>
      <c r="BL136" s="114"/>
      <c r="BM136" s="114"/>
      <c r="BN136" s="114"/>
      <c r="BO136" s="114">
        <v>1</v>
      </c>
      <c r="BP136" s="114"/>
      <c r="BQ136" s="114"/>
      <c r="BR136" s="114"/>
      <c r="BS136" s="114"/>
      <c r="BT136" s="114">
        <v>6</v>
      </c>
      <c r="BU136" s="114"/>
      <c r="BV136" s="114"/>
      <c r="BW136" s="114"/>
      <c r="BX136" s="114"/>
    </row>
    <row r="137" spans="1:79" s="6" customFormat="1" ht="15" customHeight="1" x14ac:dyDescent="0.2">
      <c r="A137" s="85">
        <v>0</v>
      </c>
      <c r="B137" s="86"/>
      <c r="C137" s="86"/>
      <c r="D137" s="112" t="s">
        <v>198</v>
      </c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1"/>
      <c r="Q137" s="110"/>
      <c r="R137" s="110"/>
      <c r="S137" s="110"/>
      <c r="T137" s="110"/>
      <c r="U137" s="110"/>
      <c r="V137" s="112"/>
      <c r="W137" s="100"/>
      <c r="X137" s="100"/>
      <c r="Y137" s="100"/>
      <c r="Z137" s="100"/>
      <c r="AA137" s="100"/>
      <c r="AB137" s="100"/>
      <c r="AC137" s="100"/>
      <c r="AD137" s="100"/>
      <c r="AE137" s="101"/>
      <c r="AF137" s="111"/>
      <c r="AG137" s="111"/>
      <c r="AH137" s="111"/>
      <c r="AI137" s="111"/>
      <c r="AJ137" s="111"/>
      <c r="AK137" s="111"/>
      <c r="AL137" s="111"/>
      <c r="AM137" s="111"/>
      <c r="AN137" s="111"/>
      <c r="AO137" s="111"/>
      <c r="AP137" s="111"/>
      <c r="AQ137" s="111"/>
      <c r="AR137" s="111"/>
      <c r="AS137" s="111"/>
      <c r="AT137" s="111"/>
      <c r="AU137" s="111"/>
      <c r="AV137" s="111"/>
      <c r="AW137" s="111"/>
      <c r="AX137" s="111"/>
      <c r="AY137" s="111"/>
      <c r="AZ137" s="111"/>
      <c r="BA137" s="111"/>
      <c r="BB137" s="111"/>
      <c r="BC137" s="111"/>
      <c r="BD137" s="111"/>
      <c r="BE137" s="111"/>
      <c r="BF137" s="111"/>
      <c r="BG137" s="111"/>
      <c r="BH137" s="111"/>
      <c r="BI137" s="111"/>
      <c r="BJ137" s="111"/>
      <c r="BK137" s="111"/>
      <c r="BL137" s="111"/>
      <c r="BM137" s="111"/>
      <c r="BN137" s="111"/>
      <c r="BO137" s="111"/>
      <c r="BP137" s="111"/>
      <c r="BQ137" s="111"/>
      <c r="BR137" s="111"/>
      <c r="BS137" s="111"/>
      <c r="BT137" s="111"/>
      <c r="BU137" s="111"/>
      <c r="BV137" s="111"/>
      <c r="BW137" s="111"/>
      <c r="BX137" s="111"/>
    </row>
    <row r="138" spans="1:79" s="98" customFormat="1" ht="57" customHeight="1" x14ac:dyDescent="0.2">
      <c r="A138" s="88">
        <v>3</v>
      </c>
      <c r="B138" s="89"/>
      <c r="C138" s="89"/>
      <c r="D138" s="113" t="s">
        <v>199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7" t="s">
        <v>193</v>
      </c>
      <c r="R138" s="27"/>
      <c r="S138" s="27"/>
      <c r="T138" s="27"/>
      <c r="U138" s="27"/>
      <c r="V138" s="113" t="s">
        <v>200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4">
        <v>153254.03</v>
      </c>
      <c r="AG138" s="114"/>
      <c r="AH138" s="114"/>
      <c r="AI138" s="114"/>
      <c r="AJ138" s="114"/>
      <c r="AK138" s="114">
        <v>136891.51999999999</v>
      </c>
      <c r="AL138" s="114"/>
      <c r="AM138" s="114"/>
      <c r="AN138" s="114"/>
      <c r="AO138" s="114"/>
      <c r="AP138" s="114">
        <v>290145.55</v>
      </c>
      <c r="AQ138" s="114"/>
      <c r="AR138" s="114"/>
      <c r="AS138" s="114"/>
      <c r="AT138" s="114"/>
      <c r="AU138" s="114">
        <v>390338.2</v>
      </c>
      <c r="AV138" s="114"/>
      <c r="AW138" s="114"/>
      <c r="AX138" s="114"/>
      <c r="AY138" s="114"/>
      <c r="AZ138" s="114">
        <v>0</v>
      </c>
      <c r="BA138" s="114"/>
      <c r="BB138" s="114"/>
      <c r="BC138" s="114"/>
      <c r="BD138" s="114"/>
      <c r="BE138" s="114">
        <v>390338.2</v>
      </c>
      <c r="BF138" s="114"/>
      <c r="BG138" s="114"/>
      <c r="BH138" s="114"/>
      <c r="BI138" s="114"/>
      <c r="BJ138" s="114">
        <v>153480</v>
      </c>
      <c r="BK138" s="114"/>
      <c r="BL138" s="114"/>
      <c r="BM138" s="114"/>
      <c r="BN138" s="114"/>
      <c r="BO138" s="114">
        <v>100000</v>
      </c>
      <c r="BP138" s="114"/>
      <c r="BQ138" s="114"/>
      <c r="BR138" s="114"/>
      <c r="BS138" s="114"/>
      <c r="BT138" s="114">
        <v>253480</v>
      </c>
      <c r="BU138" s="114"/>
      <c r="BV138" s="114"/>
      <c r="BW138" s="114"/>
      <c r="BX138" s="114"/>
    </row>
    <row r="139" spans="1:79" s="6" customFormat="1" ht="15" customHeight="1" x14ac:dyDescent="0.2">
      <c r="A139" s="85">
        <v>0</v>
      </c>
      <c r="B139" s="86"/>
      <c r="C139" s="86"/>
      <c r="D139" s="112" t="s">
        <v>201</v>
      </c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1"/>
      <c r="Q139" s="110"/>
      <c r="R139" s="110"/>
      <c r="S139" s="110"/>
      <c r="T139" s="110"/>
      <c r="U139" s="110"/>
      <c r="V139" s="112"/>
      <c r="W139" s="100"/>
      <c r="X139" s="100"/>
      <c r="Y139" s="100"/>
      <c r="Z139" s="100"/>
      <c r="AA139" s="100"/>
      <c r="AB139" s="100"/>
      <c r="AC139" s="100"/>
      <c r="AD139" s="100"/>
      <c r="AE139" s="101"/>
      <c r="AF139" s="111"/>
      <c r="AG139" s="111"/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111"/>
      <c r="AZ139" s="111"/>
      <c r="BA139" s="111"/>
      <c r="BB139" s="111"/>
      <c r="BC139" s="111"/>
      <c r="BD139" s="111"/>
      <c r="BE139" s="111"/>
      <c r="BF139" s="111"/>
      <c r="BG139" s="111"/>
      <c r="BH139" s="111"/>
      <c r="BI139" s="111"/>
      <c r="BJ139" s="111"/>
      <c r="BK139" s="111"/>
      <c r="BL139" s="111"/>
      <c r="BM139" s="111"/>
      <c r="BN139" s="111"/>
      <c r="BO139" s="111"/>
      <c r="BP139" s="111"/>
      <c r="BQ139" s="111"/>
      <c r="BR139" s="111"/>
      <c r="BS139" s="111"/>
      <c r="BT139" s="111"/>
      <c r="BU139" s="111"/>
      <c r="BV139" s="111"/>
      <c r="BW139" s="111"/>
      <c r="BX139" s="111"/>
    </row>
    <row r="140" spans="1:79" s="98" customFormat="1" ht="42.75" customHeight="1" x14ac:dyDescent="0.2">
      <c r="A140" s="88">
        <v>4</v>
      </c>
      <c r="B140" s="89"/>
      <c r="C140" s="89"/>
      <c r="D140" s="113" t="s">
        <v>202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203</v>
      </c>
      <c r="R140" s="27"/>
      <c r="S140" s="27"/>
      <c r="T140" s="27"/>
      <c r="U140" s="27"/>
      <c r="V140" s="113" t="s">
        <v>204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96.9</v>
      </c>
      <c r="AG140" s="114"/>
      <c r="AH140" s="114"/>
      <c r="AI140" s="114"/>
      <c r="AJ140" s="114"/>
      <c r="AK140" s="114">
        <v>102.94</v>
      </c>
      <c r="AL140" s="114"/>
      <c r="AM140" s="114"/>
      <c r="AN140" s="114"/>
      <c r="AO140" s="114"/>
      <c r="AP140" s="114">
        <v>100</v>
      </c>
      <c r="AQ140" s="114"/>
      <c r="AR140" s="114"/>
      <c r="AS140" s="114"/>
      <c r="AT140" s="114"/>
      <c r="AU140" s="114">
        <v>100</v>
      </c>
      <c r="AV140" s="114"/>
      <c r="AW140" s="114"/>
      <c r="AX140" s="114"/>
      <c r="AY140" s="114"/>
      <c r="AZ140" s="114">
        <v>0</v>
      </c>
      <c r="BA140" s="114"/>
      <c r="BB140" s="114"/>
      <c r="BC140" s="114"/>
      <c r="BD140" s="114"/>
      <c r="BE140" s="114">
        <v>100</v>
      </c>
      <c r="BF140" s="114"/>
      <c r="BG140" s="114"/>
      <c r="BH140" s="114"/>
      <c r="BI140" s="114"/>
      <c r="BJ140" s="114">
        <v>100</v>
      </c>
      <c r="BK140" s="114"/>
      <c r="BL140" s="114"/>
      <c r="BM140" s="114"/>
      <c r="BN140" s="114"/>
      <c r="BO140" s="114">
        <v>100</v>
      </c>
      <c r="BP140" s="114"/>
      <c r="BQ140" s="114"/>
      <c r="BR140" s="114"/>
      <c r="BS140" s="114"/>
      <c r="BT140" s="114">
        <v>100</v>
      </c>
      <c r="BU140" s="114"/>
      <c r="BV140" s="114"/>
      <c r="BW140" s="114"/>
      <c r="BX140" s="114"/>
    </row>
    <row r="142" spans="1:79" ht="14.25" customHeight="1" x14ac:dyDescent="0.2">
      <c r="A142" s="29" t="s">
        <v>256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9" ht="23.1" customHeight="1" x14ac:dyDescent="0.2">
      <c r="A143" s="54" t="s">
        <v>6</v>
      </c>
      <c r="B143" s="55"/>
      <c r="C143" s="55"/>
      <c r="D143" s="27" t="s">
        <v>9</v>
      </c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 t="s">
        <v>8</v>
      </c>
      <c r="R143" s="27"/>
      <c r="S143" s="27"/>
      <c r="T143" s="27"/>
      <c r="U143" s="27"/>
      <c r="V143" s="27" t="s">
        <v>7</v>
      </c>
      <c r="W143" s="27"/>
      <c r="X143" s="27"/>
      <c r="Y143" s="27"/>
      <c r="Z143" s="27"/>
      <c r="AA143" s="27"/>
      <c r="AB143" s="27"/>
      <c r="AC143" s="27"/>
      <c r="AD143" s="27"/>
      <c r="AE143" s="27"/>
      <c r="AF143" s="36" t="s">
        <v>247</v>
      </c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8"/>
      <c r="AU143" s="36" t="s">
        <v>252</v>
      </c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8"/>
    </row>
    <row r="144" spans="1:79" ht="28.5" customHeight="1" x14ac:dyDescent="0.2">
      <c r="A144" s="57"/>
      <c r="B144" s="58"/>
      <c r="C144" s="58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 t="s">
        <v>4</v>
      </c>
      <c r="AG144" s="27"/>
      <c r="AH144" s="27"/>
      <c r="AI144" s="27"/>
      <c r="AJ144" s="27"/>
      <c r="AK144" s="27" t="s">
        <v>3</v>
      </c>
      <c r="AL144" s="27"/>
      <c r="AM144" s="27"/>
      <c r="AN144" s="27"/>
      <c r="AO144" s="27"/>
      <c r="AP144" s="27" t="s">
        <v>123</v>
      </c>
      <c r="AQ144" s="27"/>
      <c r="AR144" s="27"/>
      <c r="AS144" s="27"/>
      <c r="AT144" s="27"/>
      <c r="AU144" s="27" t="s">
        <v>4</v>
      </c>
      <c r="AV144" s="27"/>
      <c r="AW144" s="27"/>
      <c r="AX144" s="27"/>
      <c r="AY144" s="27"/>
      <c r="AZ144" s="27" t="s">
        <v>3</v>
      </c>
      <c r="BA144" s="27"/>
      <c r="BB144" s="27"/>
      <c r="BC144" s="27"/>
      <c r="BD144" s="27"/>
      <c r="BE144" s="27" t="s">
        <v>90</v>
      </c>
      <c r="BF144" s="27"/>
      <c r="BG144" s="27"/>
      <c r="BH144" s="27"/>
      <c r="BI144" s="27"/>
    </row>
    <row r="145" spans="1:79" ht="15" customHeight="1" x14ac:dyDescent="0.2">
      <c r="A145" s="36">
        <v>1</v>
      </c>
      <c r="B145" s="37"/>
      <c r="C145" s="37"/>
      <c r="D145" s="27">
        <v>2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>
        <v>3</v>
      </c>
      <c r="R145" s="27"/>
      <c r="S145" s="27"/>
      <c r="T145" s="27"/>
      <c r="U145" s="27"/>
      <c r="V145" s="27">
        <v>4</v>
      </c>
      <c r="W145" s="27"/>
      <c r="X145" s="27"/>
      <c r="Y145" s="27"/>
      <c r="Z145" s="27"/>
      <c r="AA145" s="27"/>
      <c r="AB145" s="27"/>
      <c r="AC145" s="27"/>
      <c r="AD145" s="27"/>
      <c r="AE145" s="27"/>
      <c r="AF145" s="27">
        <v>5</v>
      </c>
      <c r="AG145" s="27"/>
      <c r="AH145" s="27"/>
      <c r="AI145" s="27"/>
      <c r="AJ145" s="27"/>
      <c r="AK145" s="27">
        <v>6</v>
      </c>
      <c r="AL145" s="27"/>
      <c r="AM145" s="27"/>
      <c r="AN145" s="27"/>
      <c r="AO145" s="27"/>
      <c r="AP145" s="27">
        <v>7</v>
      </c>
      <c r="AQ145" s="27"/>
      <c r="AR145" s="27"/>
      <c r="AS145" s="27"/>
      <c r="AT145" s="27"/>
      <c r="AU145" s="27">
        <v>8</v>
      </c>
      <c r="AV145" s="27"/>
      <c r="AW145" s="27"/>
      <c r="AX145" s="27"/>
      <c r="AY145" s="27"/>
      <c r="AZ145" s="27">
        <v>9</v>
      </c>
      <c r="BA145" s="27"/>
      <c r="BB145" s="27"/>
      <c r="BC145" s="27"/>
      <c r="BD145" s="27"/>
      <c r="BE145" s="27">
        <v>10</v>
      </c>
      <c r="BF145" s="27"/>
      <c r="BG145" s="27"/>
      <c r="BH145" s="27"/>
      <c r="BI145" s="27"/>
    </row>
    <row r="146" spans="1:79" ht="15.75" hidden="1" customHeight="1" x14ac:dyDescent="0.2">
      <c r="A146" s="39" t="s">
        <v>154</v>
      </c>
      <c r="B146" s="40"/>
      <c r="C146" s="40"/>
      <c r="D146" s="27" t="s">
        <v>57</v>
      </c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 t="s">
        <v>70</v>
      </c>
      <c r="R146" s="27"/>
      <c r="S146" s="27"/>
      <c r="T146" s="27"/>
      <c r="U146" s="27"/>
      <c r="V146" s="27" t="s">
        <v>71</v>
      </c>
      <c r="W146" s="27"/>
      <c r="X146" s="27"/>
      <c r="Y146" s="27"/>
      <c r="Z146" s="27"/>
      <c r="AA146" s="27"/>
      <c r="AB146" s="27"/>
      <c r="AC146" s="27"/>
      <c r="AD146" s="27"/>
      <c r="AE146" s="27"/>
      <c r="AF146" s="26" t="s">
        <v>107</v>
      </c>
      <c r="AG146" s="26"/>
      <c r="AH146" s="26"/>
      <c r="AI146" s="26"/>
      <c r="AJ146" s="26"/>
      <c r="AK146" s="30" t="s">
        <v>108</v>
      </c>
      <c r="AL146" s="30"/>
      <c r="AM146" s="30"/>
      <c r="AN146" s="30"/>
      <c r="AO146" s="30"/>
      <c r="AP146" s="50" t="s">
        <v>191</v>
      </c>
      <c r="AQ146" s="50"/>
      <c r="AR146" s="50"/>
      <c r="AS146" s="50"/>
      <c r="AT146" s="50"/>
      <c r="AU146" s="26" t="s">
        <v>109</v>
      </c>
      <c r="AV146" s="26"/>
      <c r="AW146" s="26"/>
      <c r="AX146" s="26"/>
      <c r="AY146" s="26"/>
      <c r="AZ146" s="30" t="s">
        <v>110</v>
      </c>
      <c r="BA146" s="30"/>
      <c r="BB146" s="30"/>
      <c r="BC146" s="30"/>
      <c r="BD146" s="30"/>
      <c r="BE146" s="50" t="s">
        <v>191</v>
      </c>
      <c r="BF146" s="50"/>
      <c r="BG146" s="50"/>
      <c r="BH146" s="50"/>
      <c r="BI146" s="50"/>
      <c r="CA146" t="s">
        <v>39</v>
      </c>
    </row>
    <row r="147" spans="1:79" s="6" customFormat="1" ht="14.25" x14ac:dyDescent="0.2">
      <c r="A147" s="85">
        <v>0</v>
      </c>
      <c r="B147" s="86"/>
      <c r="C147" s="86"/>
      <c r="D147" s="110" t="s">
        <v>190</v>
      </c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F147" s="111"/>
      <c r="AG147" s="111"/>
      <c r="AH147" s="111"/>
      <c r="AI147" s="111"/>
      <c r="AJ147" s="111"/>
      <c r="AK147" s="111"/>
      <c r="AL147" s="111"/>
      <c r="AM147" s="111"/>
      <c r="AN147" s="111"/>
      <c r="AO147" s="111"/>
      <c r="AP147" s="111"/>
      <c r="AQ147" s="111"/>
      <c r="AR147" s="111"/>
      <c r="AS147" s="111"/>
      <c r="AT147" s="111"/>
      <c r="AU147" s="111"/>
      <c r="AV147" s="111"/>
      <c r="AW147" s="111"/>
      <c r="AX147" s="111"/>
      <c r="AY147" s="111"/>
      <c r="AZ147" s="111"/>
      <c r="BA147" s="111"/>
      <c r="BB147" s="111"/>
      <c r="BC147" s="111"/>
      <c r="BD147" s="111"/>
      <c r="BE147" s="111"/>
      <c r="BF147" s="111"/>
      <c r="BG147" s="111"/>
      <c r="BH147" s="111"/>
      <c r="BI147" s="111"/>
      <c r="CA147" s="6" t="s">
        <v>40</v>
      </c>
    </row>
    <row r="148" spans="1:79" s="98" customFormat="1" ht="28.5" customHeight="1" x14ac:dyDescent="0.2">
      <c r="A148" s="88">
        <v>1</v>
      </c>
      <c r="B148" s="89"/>
      <c r="C148" s="89"/>
      <c r="D148" s="113" t="s">
        <v>192</v>
      </c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3"/>
      <c r="Q148" s="27" t="s">
        <v>193</v>
      </c>
      <c r="R148" s="27"/>
      <c r="S148" s="27"/>
      <c r="T148" s="27"/>
      <c r="U148" s="27"/>
      <c r="V148" s="113" t="s">
        <v>194</v>
      </c>
      <c r="W148" s="92"/>
      <c r="X148" s="92"/>
      <c r="Y148" s="92"/>
      <c r="Z148" s="92"/>
      <c r="AA148" s="92"/>
      <c r="AB148" s="92"/>
      <c r="AC148" s="92"/>
      <c r="AD148" s="92"/>
      <c r="AE148" s="93"/>
      <c r="AF148" s="114">
        <v>5086800</v>
      </c>
      <c r="AG148" s="114"/>
      <c r="AH148" s="114"/>
      <c r="AI148" s="114"/>
      <c r="AJ148" s="114"/>
      <c r="AK148" s="114">
        <v>1200000</v>
      </c>
      <c r="AL148" s="114"/>
      <c r="AM148" s="114"/>
      <c r="AN148" s="114"/>
      <c r="AO148" s="114"/>
      <c r="AP148" s="114">
        <v>6286800</v>
      </c>
      <c r="AQ148" s="114"/>
      <c r="AR148" s="114"/>
      <c r="AS148" s="114"/>
      <c r="AT148" s="114"/>
      <c r="AU148" s="114">
        <v>5086800</v>
      </c>
      <c r="AV148" s="114"/>
      <c r="AW148" s="114"/>
      <c r="AX148" s="114"/>
      <c r="AY148" s="114"/>
      <c r="AZ148" s="114">
        <v>1200000</v>
      </c>
      <c r="BA148" s="114"/>
      <c r="BB148" s="114"/>
      <c r="BC148" s="114"/>
      <c r="BD148" s="114"/>
      <c r="BE148" s="114">
        <v>6286800</v>
      </c>
      <c r="BF148" s="114"/>
      <c r="BG148" s="114"/>
      <c r="BH148" s="114"/>
      <c r="BI148" s="114"/>
    </row>
    <row r="149" spans="1:79" s="6" customFormat="1" ht="14.25" x14ac:dyDescent="0.2">
      <c r="A149" s="85">
        <v>0</v>
      </c>
      <c r="B149" s="86"/>
      <c r="C149" s="86"/>
      <c r="D149" s="112" t="s">
        <v>195</v>
      </c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101"/>
      <c r="Q149" s="110"/>
      <c r="R149" s="110"/>
      <c r="S149" s="110"/>
      <c r="T149" s="110"/>
      <c r="U149" s="110"/>
      <c r="V149" s="112"/>
      <c r="W149" s="100"/>
      <c r="X149" s="100"/>
      <c r="Y149" s="100"/>
      <c r="Z149" s="100"/>
      <c r="AA149" s="100"/>
      <c r="AB149" s="100"/>
      <c r="AC149" s="100"/>
      <c r="AD149" s="100"/>
      <c r="AE149" s="101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  <c r="AZ149" s="111"/>
      <c r="BA149" s="111"/>
      <c r="BB149" s="111"/>
      <c r="BC149" s="111"/>
      <c r="BD149" s="111"/>
      <c r="BE149" s="111"/>
      <c r="BF149" s="111"/>
      <c r="BG149" s="111"/>
      <c r="BH149" s="111"/>
      <c r="BI149" s="111"/>
    </row>
    <row r="150" spans="1:79" s="98" customFormat="1" ht="42.75" customHeight="1" x14ac:dyDescent="0.2">
      <c r="A150" s="88">
        <v>2</v>
      </c>
      <c r="B150" s="89"/>
      <c r="C150" s="89"/>
      <c r="D150" s="113" t="s">
        <v>196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27" t="s">
        <v>197</v>
      </c>
      <c r="R150" s="27"/>
      <c r="S150" s="27"/>
      <c r="T150" s="27"/>
      <c r="U150" s="27"/>
      <c r="V150" s="113" t="s">
        <v>194</v>
      </c>
      <c r="W150" s="92"/>
      <c r="X150" s="92"/>
      <c r="Y150" s="92"/>
      <c r="Z150" s="92"/>
      <c r="AA150" s="92"/>
      <c r="AB150" s="92"/>
      <c r="AC150" s="92"/>
      <c r="AD150" s="92"/>
      <c r="AE150" s="93"/>
      <c r="AF150" s="114">
        <v>5</v>
      </c>
      <c r="AG150" s="114"/>
      <c r="AH150" s="114"/>
      <c r="AI150" s="114"/>
      <c r="AJ150" s="114"/>
      <c r="AK150" s="114">
        <v>2</v>
      </c>
      <c r="AL150" s="114"/>
      <c r="AM150" s="114"/>
      <c r="AN150" s="114"/>
      <c r="AO150" s="114"/>
      <c r="AP150" s="114">
        <v>7</v>
      </c>
      <c r="AQ150" s="114"/>
      <c r="AR150" s="114"/>
      <c r="AS150" s="114"/>
      <c r="AT150" s="114"/>
      <c r="AU150" s="114">
        <v>5</v>
      </c>
      <c r="AV150" s="114"/>
      <c r="AW150" s="114"/>
      <c r="AX150" s="114"/>
      <c r="AY150" s="114"/>
      <c r="AZ150" s="114">
        <v>2</v>
      </c>
      <c r="BA150" s="114"/>
      <c r="BB150" s="114"/>
      <c r="BC150" s="114"/>
      <c r="BD150" s="114"/>
      <c r="BE150" s="114">
        <v>7</v>
      </c>
      <c r="BF150" s="114"/>
      <c r="BG150" s="114"/>
      <c r="BH150" s="114"/>
      <c r="BI150" s="114"/>
    </row>
    <row r="151" spans="1:79" s="6" customFormat="1" ht="14.25" x14ac:dyDescent="0.2">
      <c r="A151" s="85">
        <v>0</v>
      </c>
      <c r="B151" s="86"/>
      <c r="C151" s="86"/>
      <c r="D151" s="112" t="s">
        <v>198</v>
      </c>
      <c r="E151" s="100"/>
      <c r="F151" s="100"/>
      <c r="G151" s="100"/>
      <c r="H151" s="100"/>
      <c r="I151" s="100"/>
      <c r="J151" s="100"/>
      <c r="K151" s="100"/>
      <c r="L151" s="100"/>
      <c r="M151" s="100"/>
      <c r="N151" s="100"/>
      <c r="O151" s="100"/>
      <c r="P151" s="101"/>
      <c r="Q151" s="110"/>
      <c r="R151" s="110"/>
      <c r="S151" s="110"/>
      <c r="T151" s="110"/>
      <c r="U151" s="110"/>
      <c r="V151" s="112"/>
      <c r="W151" s="100"/>
      <c r="X151" s="100"/>
      <c r="Y151" s="100"/>
      <c r="Z151" s="100"/>
      <c r="AA151" s="100"/>
      <c r="AB151" s="100"/>
      <c r="AC151" s="100"/>
      <c r="AD151" s="100"/>
      <c r="AE151" s="101"/>
      <c r="AF151" s="111"/>
      <c r="AG151" s="111"/>
      <c r="AH151" s="111"/>
      <c r="AI151" s="111"/>
      <c r="AJ151" s="111"/>
      <c r="AK151" s="111"/>
      <c r="AL151" s="111"/>
      <c r="AM151" s="111"/>
      <c r="AN151" s="111"/>
      <c r="AO151" s="111"/>
      <c r="AP151" s="111"/>
      <c r="AQ151" s="111"/>
      <c r="AR151" s="111"/>
      <c r="AS151" s="111"/>
      <c r="AT151" s="111"/>
      <c r="AU151" s="111"/>
      <c r="AV151" s="111"/>
      <c r="AW151" s="111"/>
      <c r="AX151" s="111"/>
      <c r="AY151" s="111"/>
      <c r="AZ151" s="111"/>
      <c r="BA151" s="111"/>
      <c r="BB151" s="111"/>
      <c r="BC151" s="111"/>
      <c r="BD151" s="111"/>
      <c r="BE151" s="111"/>
      <c r="BF151" s="111"/>
      <c r="BG151" s="111"/>
      <c r="BH151" s="111"/>
      <c r="BI151" s="111"/>
    </row>
    <row r="152" spans="1:79" s="98" customFormat="1" ht="57" customHeight="1" x14ac:dyDescent="0.2">
      <c r="A152" s="88">
        <v>3</v>
      </c>
      <c r="B152" s="89"/>
      <c r="C152" s="89"/>
      <c r="D152" s="113" t="s">
        <v>199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3"/>
      <c r="Q152" s="27" t="s">
        <v>193</v>
      </c>
      <c r="R152" s="27"/>
      <c r="S152" s="27"/>
      <c r="T152" s="27"/>
      <c r="U152" s="27"/>
      <c r="V152" s="113" t="s">
        <v>200</v>
      </c>
      <c r="W152" s="92"/>
      <c r="X152" s="92"/>
      <c r="Y152" s="92"/>
      <c r="Z152" s="92"/>
      <c r="AA152" s="92"/>
      <c r="AB152" s="92"/>
      <c r="AC152" s="92"/>
      <c r="AD152" s="92"/>
      <c r="AE152" s="93"/>
      <c r="AF152" s="114">
        <v>1017360</v>
      </c>
      <c r="AG152" s="114"/>
      <c r="AH152" s="114"/>
      <c r="AI152" s="114"/>
      <c r="AJ152" s="114"/>
      <c r="AK152" s="114">
        <v>600000</v>
      </c>
      <c r="AL152" s="114"/>
      <c r="AM152" s="114"/>
      <c r="AN152" s="114"/>
      <c r="AO152" s="114"/>
      <c r="AP152" s="114">
        <v>1617360</v>
      </c>
      <c r="AQ152" s="114"/>
      <c r="AR152" s="114"/>
      <c r="AS152" s="114"/>
      <c r="AT152" s="114"/>
      <c r="AU152" s="114">
        <v>1017360</v>
      </c>
      <c r="AV152" s="114"/>
      <c r="AW152" s="114"/>
      <c r="AX152" s="114"/>
      <c r="AY152" s="114"/>
      <c r="AZ152" s="114">
        <v>600000</v>
      </c>
      <c r="BA152" s="114"/>
      <c r="BB152" s="114"/>
      <c r="BC152" s="114"/>
      <c r="BD152" s="114"/>
      <c r="BE152" s="114">
        <v>1617360</v>
      </c>
      <c r="BF152" s="114"/>
      <c r="BG152" s="114"/>
      <c r="BH152" s="114"/>
      <c r="BI152" s="114"/>
    </row>
    <row r="153" spans="1:79" s="6" customFormat="1" ht="14.25" x14ac:dyDescent="0.2">
      <c r="A153" s="85">
        <v>0</v>
      </c>
      <c r="B153" s="86"/>
      <c r="C153" s="86"/>
      <c r="D153" s="112" t="s">
        <v>201</v>
      </c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1"/>
      <c r="Q153" s="110"/>
      <c r="R153" s="110"/>
      <c r="S153" s="110"/>
      <c r="T153" s="110"/>
      <c r="U153" s="110"/>
      <c r="V153" s="112"/>
      <c r="W153" s="100"/>
      <c r="X153" s="100"/>
      <c r="Y153" s="100"/>
      <c r="Z153" s="100"/>
      <c r="AA153" s="100"/>
      <c r="AB153" s="100"/>
      <c r="AC153" s="100"/>
      <c r="AD153" s="100"/>
      <c r="AE153" s="101"/>
      <c r="AF153" s="111"/>
      <c r="AG153" s="111"/>
      <c r="AH153" s="111"/>
      <c r="AI153" s="111"/>
      <c r="AJ153" s="111"/>
      <c r="AK153" s="111"/>
      <c r="AL153" s="111"/>
      <c r="AM153" s="111"/>
      <c r="AN153" s="111"/>
      <c r="AO153" s="111"/>
      <c r="AP153" s="111"/>
      <c r="AQ153" s="111"/>
      <c r="AR153" s="111"/>
      <c r="AS153" s="111"/>
      <c r="AT153" s="111"/>
      <c r="AU153" s="111"/>
      <c r="AV153" s="111"/>
      <c r="AW153" s="111"/>
      <c r="AX153" s="111"/>
      <c r="AY153" s="111"/>
      <c r="AZ153" s="111"/>
      <c r="BA153" s="111"/>
      <c r="BB153" s="111"/>
      <c r="BC153" s="111"/>
      <c r="BD153" s="111"/>
      <c r="BE153" s="111"/>
      <c r="BF153" s="111"/>
      <c r="BG153" s="111"/>
      <c r="BH153" s="111"/>
      <c r="BI153" s="111"/>
    </row>
    <row r="154" spans="1:79" s="98" customFormat="1" ht="42.75" customHeight="1" x14ac:dyDescent="0.2">
      <c r="A154" s="88">
        <v>4</v>
      </c>
      <c r="B154" s="89"/>
      <c r="C154" s="89"/>
      <c r="D154" s="113" t="s">
        <v>202</v>
      </c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3"/>
      <c r="Q154" s="27" t="s">
        <v>203</v>
      </c>
      <c r="R154" s="27"/>
      <c r="S154" s="27"/>
      <c r="T154" s="27"/>
      <c r="U154" s="27"/>
      <c r="V154" s="113" t="s">
        <v>204</v>
      </c>
      <c r="W154" s="92"/>
      <c r="X154" s="92"/>
      <c r="Y154" s="92"/>
      <c r="Z154" s="92"/>
      <c r="AA154" s="92"/>
      <c r="AB154" s="92"/>
      <c r="AC154" s="92"/>
      <c r="AD154" s="92"/>
      <c r="AE154" s="93"/>
      <c r="AF154" s="114">
        <v>100</v>
      </c>
      <c r="AG154" s="114"/>
      <c r="AH154" s="114"/>
      <c r="AI154" s="114"/>
      <c r="AJ154" s="114"/>
      <c r="AK154" s="114">
        <v>100</v>
      </c>
      <c r="AL154" s="114"/>
      <c r="AM154" s="114"/>
      <c r="AN154" s="114"/>
      <c r="AO154" s="114"/>
      <c r="AP154" s="114">
        <v>200</v>
      </c>
      <c r="AQ154" s="114"/>
      <c r="AR154" s="114"/>
      <c r="AS154" s="114"/>
      <c r="AT154" s="114"/>
      <c r="AU154" s="114">
        <v>100</v>
      </c>
      <c r="AV154" s="114"/>
      <c r="AW154" s="114"/>
      <c r="AX154" s="114"/>
      <c r="AY154" s="114"/>
      <c r="AZ154" s="114">
        <v>100</v>
      </c>
      <c r="BA154" s="114"/>
      <c r="BB154" s="114"/>
      <c r="BC154" s="114"/>
      <c r="BD154" s="114"/>
      <c r="BE154" s="114">
        <v>200</v>
      </c>
      <c r="BF154" s="114"/>
      <c r="BG154" s="114"/>
      <c r="BH154" s="114"/>
      <c r="BI154" s="114"/>
    </row>
    <row r="156" spans="1:79" ht="14.25" customHeight="1" x14ac:dyDescent="0.2">
      <c r="A156" s="29" t="s">
        <v>124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</row>
    <row r="157" spans="1:79" ht="15" customHeight="1" x14ac:dyDescent="0.2">
      <c r="A157" s="44" t="s">
        <v>225</v>
      </c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</row>
    <row r="158" spans="1:79" ht="12.95" customHeight="1" x14ac:dyDescent="0.2">
      <c r="A158" s="54" t="s">
        <v>19</v>
      </c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6"/>
      <c r="U158" s="27" t="s">
        <v>226</v>
      </c>
      <c r="V158" s="27"/>
      <c r="W158" s="27"/>
      <c r="X158" s="27"/>
      <c r="Y158" s="27"/>
      <c r="Z158" s="27"/>
      <c r="AA158" s="27"/>
      <c r="AB158" s="27"/>
      <c r="AC158" s="27"/>
      <c r="AD158" s="27"/>
      <c r="AE158" s="27" t="s">
        <v>229</v>
      </c>
      <c r="AF158" s="27"/>
      <c r="AG158" s="27"/>
      <c r="AH158" s="27"/>
      <c r="AI158" s="27"/>
      <c r="AJ158" s="27"/>
      <c r="AK158" s="27"/>
      <c r="AL158" s="27"/>
      <c r="AM158" s="27"/>
      <c r="AN158" s="27"/>
      <c r="AO158" s="27" t="s">
        <v>236</v>
      </c>
      <c r="AP158" s="27"/>
      <c r="AQ158" s="27"/>
      <c r="AR158" s="27"/>
      <c r="AS158" s="27"/>
      <c r="AT158" s="27"/>
      <c r="AU158" s="27"/>
      <c r="AV158" s="27"/>
      <c r="AW158" s="27"/>
      <c r="AX158" s="27"/>
      <c r="AY158" s="27" t="s">
        <v>247</v>
      </c>
      <c r="AZ158" s="27"/>
      <c r="BA158" s="27"/>
      <c r="BB158" s="27"/>
      <c r="BC158" s="27"/>
      <c r="BD158" s="27"/>
      <c r="BE158" s="27"/>
      <c r="BF158" s="27"/>
      <c r="BG158" s="27"/>
      <c r="BH158" s="27"/>
      <c r="BI158" s="27" t="s">
        <v>252</v>
      </c>
      <c r="BJ158" s="27"/>
      <c r="BK158" s="27"/>
      <c r="BL158" s="27"/>
      <c r="BM158" s="27"/>
      <c r="BN158" s="27"/>
      <c r="BO158" s="27"/>
      <c r="BP158" s="27"/>
      <c r="BQ158" s="27"/>
      <c r="BR158" s="27"/>
    </row>
    <row r="159" spans="1:79" ht="30" customHeight="1" x14ac:dyDescent="0.2">
      <c r="A159" s="57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9"/>
      <c r="U159" s="27" t="s">
        <v>4</v>
      </c>
      <c r="V159" s="27"/>
      <c r="W159" s="27"/>
      <c r="X159" s="27"/>
      <c r="Y159" s="27"/>
      <c r="Z159" s="27" t="s">
        <v>3</v>
      </c>
      <c r="AA159" s="27"/>
      <c r="AB159" s="27"/>
      <c r="AC159" s="27"/>
      <c r="AD159" s="27"/>
      <c r="AE159" s="27" t="s">
        <v>4</v>
      </c>
      <c r="AF159" s="27"/>
      <c r="AG159" s="27"/>
      <c r="AH159" s="27"/>
      <c r="AI159" s="27"/>
      <c r="AJ159" s="27" t="s">
        <v>3</v>
      </c>
      <c r="AK159" s="27"/>
      <c r="AL159" s="27"/>
      <c r="AM159" s="27"/>
      <c r="AN159" s="27"/>
      <c r="AO159" s="27" t="s">
        <v>4</v>
      </c>
      <c r="AP159" s="27"/>
      <c r="AQ159" s="27"/>
      <c r="AR159" s="27"/>
      <c r="AS159" s="27"/>
      <c r="AT159" s="27" t="s">
        <v>3</v>
      </c>
      <c r="AU159" s="27"/>
      <c r="AV159" s="27"/>
      <c r="AW159" s="27"/>
      <c r="AX159" s="27"/>
      <c r="AY159" s="27" t="s">
        <v>4</v>
      </c>
      <c r="AZ159" s="27"/>
      <c r="BA159" s="27"/>
      <c r="BB159" s="27"/>
      <c r="BC159" s="27"/>
      <c r="BD159" s="27" t="s">
        <v>3</v>
      </c>
      <c r="BE159" s="27"/>
      <c r="BF159" s="27"/>
      <c r="BG159" s="27"/>
      <c r="BH159" s="27"/>
      <c r="BI159" s="27" t="s">
        <v>4</v>
      </c>
      <c r="BJ159" s="27"/>
      <c r="BK159" s="27"/>
      <c r="BL159" s="27"/>
      <c r="BM159" s="27"/>
      <c r="BN159" s="27" t="s">
        <v>3</v>
      </c>
      <c r="BO159" s="27"/>
      <c r="BP159" s="27"/>
      <c r="BQ159" s="27"/>
      <c r="BR159" s="27"/>
    </row>
    <row r="160" spans="1:79" ht="15" customHeight="1" x14ac:dyDescent="0.2">
      <c r="A160" s="36">
        <v>1</v>
      </c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8"/>
      <c r="U160" s="27">
        <v>2</v>
      </c>
      <c r="V160" s="27"/>
      <c r="W160" s="27"/>
      <c r="X160" s="27"/>
      <c r="Y160" s="27"/>
      <c r="Z160" s="27">
        <v>3</v>
      </c>
      <c r="AA160" s="27"/>
      <c r="AB160" s="27"/>
      <c r="AC160" s="27"/>
      <c r="AD160" s="27"/>
      <c r="AE160" s="27">
        <v>4</v>
      </c>
      <c r="AF160" s="27"/>
      <c r="AG160" s="27"/>
      <c r="AH160" s="27"/>
      <c r="AI160" s="27"/>
      <c r="AJ160" s="27">
        <v>5</v>
      </c>
      <c r="AK160" s="27"/>
      <c r="AL160" s="27"/>
      <c r="AM160" s="27"/>
      <c r="AN160" s="27"/>
      <c r="AO160" s="27">
        <v>6</v>
      </c>
      <c r="AP160" s="27"/>
      <c r="AQ160" s="27"/>
      <c r="AR160" s="27"/>
      <c r="AS160" s="27"/>
      <c r="AT160" s="27">
        <v>7</v>
      </c>
      <c r="AU160" s="27"/>
      <c r="AV160" s="27"/>
      <c r="AW160" s="27"/>
      <c r="AX160" s="27"/>
      <c r="AY160" s="27">
        <v>8</v>
      </c>
      <c r="AZ160" s="27"/>
      <c r="BA160" s="27"/>
      <c r="BB160" s="27"/>
      <c r="BC160" s="27"/>
      <c r="BD160" s="27">
        <v>9</v>
      </c>
      <c r="BE160" s="27"/>
      <c r="BF160" s="27"/>
      <c r="BG160" s="27"/>
      <c r="BH160" s="27"/>
      <c r="BI160" s="27">
        <v>10</v>
      </c>
      <c r="BJ160" s="27"/>
      <c r="BK160" s="27"/>
      <c r="BL160" s="27"/>
      <c r="BM160" s="27"/>
      <c r="BN160" s="27">
        <v>11</v>
      </c>
      <c r="BO160" s="27"/>
      <c r="BP160" s="27"/>
      <c r="BQ160" s="27"/>
      <c r="BR160" s="27"/>
    </row>
    <row r="161" spans="1:79" s="1" customFormat="1" ht="15.75" hidden="1" customHeight="1" x14ac:dyDescent="0.2">
      <c r="A161" s="39" t="s">
        <v>57</v>
      </c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1"/>
      <c r="U161" s="26" t="s">
        <v>65</v>
      </c>
      <c r="V161" s="26"/>
      <c r="W161" s="26"/>
      <c r="X161" s="26"/>
      <c r="Y161" s="26"/>
      <c r="Z161" s="30" t="s">
        <v>66</v>
      </c>
      <c r="AA161" s="30"/>
      <c r="AB161" s="30"/>
      <c r="AC161" s="30"/>
      <c r="AD161" s="30"/>
      <c r="AE161" s="26" t="s">
        <v>67</v>
      </c>
      <c r="AF161" s="26"/>
      <c r="AG161" s="26"/>
      <c r="AH161" s="26"/>
      <c r="AI161" s="26"/>
      <c r="AJ161" s="30" t="s">
        <v>68</v>
      </c>
      <c r="AK161" s="30"/>
      <c r="AL161" s="30"/>
      <c r="AM161" s="30"/>
      <c r="AN161" s="30"/>
      <c r="AO161" s="26" t="s">
        <v>58</v>
      </c>
      <c r="AP161" s="26"/>
      <c r="AQ161" s="26"/>
      <c r="AR161" s="26"/>
      <c r="AS161" s="26"/>
      <c r="AT161" s="30" t="s">
        <v>59</v>
      </c>
      <c r="AU161" s="30"/>
      <c r="AV161" s="30"/>
      <c r="AW161" s="30"/>
      <c r="AX161" s="30"/>
      <c r="AY161" s="26" t="s">
        <v>60</v>
      </c>
      <c r="AZ161" s="26"/>
      <c r="BA161" s="26"/>
      <c r="BB161" s="26"/>
      <c r="BC161" s="26"/>
      <c r="BD161" s="30" t="s">
        <v>61</v>
      </c>
      <c r="BE161" s="30"/>
      <c r="BF161" s="30"/>
      <c r="BG161" s="30"/>
      <c r="BH161" s="30"/>
      <c r="BI161" s="26" t="s">
        <v>62</v>
      </c>
      <c r="BJ161" s="26"/>
      <c r="BK161" s="26"/>
      <c r="BL161" s="26"/>
      <c r="BM161" s="26"/>
      <c r="BN161" s="30" t="s">
        <v>63</v>
      </c>
      <c r="BO161" s="30"/>
      <c r="BP161" s="30"/>
      <c r="BQ161" s="30"/>
      <c r="BR161" s="30"/>
      <c r="CA161" t="s">
        <v>41</v>
      </c>
    </row>
    <row r="162" spans="1:79" s="6" customFormat="1" ht="12.75" customHeight="1" x14ac:dyDescent="0.2">
      <c r="A162" s="85" t="s">
        <v>147</v>
      </c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7"/>
      <c r="U162" s="115"/>
      <c r="V162" s="115"/>
      <c r="W162" s="115"/>
      <c r="X162" s="115"/>
      <c r="Y162" s="115"/>
      <c r="Z162" s="115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/>
      <c r="AY162" s="115"/>
      <c r="AZ162" s="115"/>
      <c r="BA162" s="115"/>
      <c r="BB162" s="115"/>
      <c r="BC162" s="115"/>
      <c r="BD162" s="115"/>
      <c r="BE162" s="115"/>
      <c r="BF162" s="115"/>
      <c r="BG162" s="115"/>
      <c r="BH162" s="115"/>
      <c r="BI162" s="115"/>
      <c r="BJ162" s="115"/>
      <c r="BK162" s="115"/>
      <c r="BL162" s="115"/>
      <c r="BM162" s="115"/>
      <c r="BN162" s="115"/>
      <c r="BO162" s="115"/>
      <c r="BP162" s="115"/>
      <c r="BQ162" s="115"/>
      <c r="BR162" s="115"/>
      <c r="CA162" s="6" t="s">
        <v>42</v>
      </c>
    </row>
    <row r="163" spans="1:79" s="98" customFormat="1" ht="38.25" customHeight="1" x14ac:dyDescent="0.2">
      <c r="A163" s="91" t="s">
        <v>205</v>
      </c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3"/>
      <c r="U163" s="116" t="s">
        <v>173</v>
      </c>
      <c r="V163" s="116"/>
      <c r="W163" s="116"/>
      <c r="X163" s="116"/>
      <c r="Y163" s="116"/>
      <c r="Z163" s="116"/>
      <c r="AA163" s="116"/>
      <c r="AB163" s="116"/>
      <c r="AC163" s="116"/>
      <c r="AD163" s="116"/>
      <c r="AE163" s="116" t="s">
        <v>173</v>
      </c>
      <c r="AF163" s="116"/>
      <c r="AG163" s="116"/>
      <c r="AH163" s="116"/>
      <c r="AI163" s="116"/>
      <c r="AJ163" s="116"/>
      <c r="AK163" s="116"/>
      <c r="AL163" s="116"/>
      <c r="AM163" s="116"/>
      <c r="AN163" s="116"/>
      <c r="AO163" s="116" t="s">
        <v>173</v>
      </c>
      <c r="AP163" s="116"/>
      <c r="AQ163" s="116"/>
      <c r="AR163" s="116"/>
      <c r="AS163" s="116"/>
      <c r="AT163" s="116"/>
      <c r="AU163" s="116"/>
      <c r="AV163" s="116"/>
      <c r="AW163" s="116"/>
      <c r="AX163" s="116"/>
      <c r="AY163" s="116" t="s">
        <v>173</v>
      </c>
      <c r="AZ163" s="116"/>
      <c r="BA163" s="116"/>
      <c r="BB163" s="116"/>
      <c r="BC163" s="116"/>
      <c r="BD163" s="116"/>
      <c r="BE163" s="116"/>
      <c r="BF163" s="116"/>
      <c r="BG163" s="116"/>
      <c r="BH163" s="116"/>
      <c r="BI163" s="116" t="s">
        <v>173</v>
      </c>
      <c r="BJ163" s="116"/>
      <c r="BK163" s="116"/>
      <c r="BL163" s="116"/>
      <c r="BM163" s="116"/>
      <c r="BN163" s="116"/>
      <c r="BO163" s="116"/>
      <c r="BP163" s="116"/>
      <c r="BQ163" s="116"/>
      <c r="BR163" s="116"/>
    </row>
    <row r="166" spans="1:79" ht="14.25" customHeight="1" x14ac:dyDescent="0.2">
      <c r="A166" s="29" t="s">
        <v>125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5" customHeight="1" x14ac:dyDescent="0.2">
      <c r="A167" s="54" t="s">
        <v>6</v>
      </c>
      <c r="B167" s="55"/>
      <c r="C167" s="55"/>
      <c r="D167" s="54" t="s">
        <v>10</v>
      </c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6"/>
      <c r="W167" s="27" t="s">
        <v>226</v>
      </c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 t="s">
        <v>230</v>
      </c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 t="s">
        <v>241</v>
      </c>
      <c r="AV167" s="27"/>
      <c r="AW167" s="27"/>
      <c r="AX167" s="27"/>
      <c r="AY167" s="27"/>
      <c r="AZ167" s="27"/>
      <c r="BA167" s="27" t="s">
        <v>248</v>
      </c>
      <c r="BB167" s="27"/>
      <c r="BC167" s="27"/>
      <c r="BD167" s="27"/>
      <c r="BE167" s="27"/>
      <c r="BF167" s="27"/>
      <c r="BG167" s="27" t="s">
        <v>257</v>
      </c>
      <c r="BH167" s="27"/>
      <c r="BI167" s="27"/>
      <c r="BJ167" s="27"/>
      <c r="BK167" s="27"/>
      <c r="BL167" s="27"/>
    </row>
    <row r="168" spans="1:79" ht="15" customHeight="1" x14ac:dyDescent="0.2">
      <c r="A168" s="70"/>
      <c r="B168" s="71"/>
      <c r="C168" s="71"/>
      <c r="D168" s="70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2"/>
      <c r="W168" s="27" t="s">
        <v>4</v>
      </c>
      <c r="X168" s="27"/>
      <c r="Y168" s="27"/>
      <c r="Z168" s="27"/>
      <c r="AA168" s="27"/>
      <c r="AB168" s="27"/>
      <c r="AC168" s="27" t="s">
        <v>3</v>
      </c>
      <c r="AD168" s="27"/>
      <c r="AE168" s="27"/>
      <c r="AF168" s="27"/>
      <c r="AG168" s="27"/>
      <c r="AH168" s="27"/>
      <c r="AI168" s="27" t="s">
        <v>4</v>
      </c>
      <c r="AJ168" s="27"/>
      <c r="AK168" s="27"/>
      <c r="AL168" s="27"/>
      <c r="AM168" s="27"/>
      <c r="AN168" s="27"/>
      <c r="AO168" s="27" t="s">
        <v>3</v>
      </c>
      <c r="AP168" s="27"/>
      <c r="AQ168" s="27"/>
      <c r="AR168" s="27"/>
      <c r="AS168" s="27"/>
      <c r="AT168" s="27"/>
      <c r="AU168" s="73" t="s">
        <v>4</v>
      </c>
      <c r="AV168" s="73"/>
      <c r="AW168" s="73"/>
      <c r="AX168" s="73" t="s">
        <v>3</v>
      </c>
      <c r="AY168" s="73"/>
      <c r="AZ168" s="73"/>
      <c r="BA168" s="73" t="s">
        <v>4</v>
      </c>
      <c r="BB168" s="73"/>
      <c r="BC168" s="73"/>
      <c r="BD168" s="73" t="s">
        <v>3</v>
      </c>
      <c r="BE168" s="73"/>
      <c r="BF168" s="73"/>
      <c r="BG168" s="73" t="s">
        <v>4</v>
      </c>
      <c r="BH168" s="73"/>
      <c r="BI168" s="73"/>
      <c r="BJ168" s="73" t="s">
        <v>3</v>
      </c>
      <c r="BK168" s="73"/>
      <c r="BL168" s="73"/>
    </row>
    <row r="169" spans="1:79" ht="57" customHeight="1" x14ac:dyDescent="0.2">
      <c r="A169" s="57"/>
      <c r="B169" s="58"/>
      <c r="C169" s="58"/>
      <c r="D169" s="57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9"/>
      <c r="W169" s="27" t="s">
        <v>12</v>
      </c>
      <c r="X169" s="27"/>
      <c r="Y169" s="27"/>
      <c r="Z169" s="27" t="s">
        <v>11</v>
      </c>
      <c r="AA169" s="27"/>
      <c r="AB169" s="27"/>
      <c r="AC169" s="27" t="s">
        <v>12</v>
      </c>
      <c r="AD169" s="27"/>
      <c r="AE169" s="27"/>
      <c r="AF169" s="27" t="s">
        <v>11</v>
      </c>
      <c r="AG169" s="27"/>
      <c r="AH169" s="27"/>
      <c r="AI169" s="27" t="s">
        <v>12</v>
      </c>
      <c r="AJ169" s="27"/>
      <c r="AK169" s="27"/>
      <c r="AL169" s="27" t="s">
        <v>11</v>
      </c>
      <c r="AM169" s="27"/>
      <c r="AN169" s="27"/>
      <c r="AO169" s="27" t="s">
        <v>12</v>
      </c>
      <c r="AP169" s="27"/>
      <c r="AQ169" s="27"/>
      <c r="AR169" s="27" t="s">
        <v>11</v>
      </c>
      <c r="AS169" s="27"/>
      <c r="AT169" s="27"/>
      <c r="AU169" s="73"/>
      <c r="AV169" s="73"/>
      <c r="AW169" s="73"/>
      <c r="AX169" s="73"/>
      <c r="AY169" s="73"/>
      <c r="AZ169" s="73"/>
      <c r="BA169" s="73"/>
      <c r="BB169" s="73"/>
      <c r="BC169" s="73"/>
      <c r="BD169" s="73"/>
      <c r="BE169" s="73"/>
      <c r="BF169" s="73"/>
      <c r="BG169" s="73"/>
      <c r="BH169" s="73"/>
      <c r="BI169" s="73"/>
      <c r="BJ169" s="73"/>
      <c r="BK169" s="73"/>
      <c r="BL169" s="73"/>
    </row>
    <row r="170" spans="1:79" ht="15" customHeight="1" x14ac:dyDescent="0.2">
      <c r="A170" s="36">
        <v>1</v>
      </c>
      <c r="B170" s="37"/>
      <c r="C170" s="37"/>
      <c r="D170" s="36">
        <v>2</v>
      </c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8"/>
      <c r="W170" s="27">
        <v>3</v>
      </c>
      <c r="X170" s="27"/>
      <c r="Y170" s="27"/>
      <c r="Z170" s="27">
        <v>4</v>
      </c>
      <c r="AA170" s="27"/>
      <c r="AB170" s="27"/>
      <c r="AC170" s="27">
        <v>5</v>
      </c>
      <c r="AD170" s="27"/>
      <c r="AE170" s="27"/>
      <c r="AF170" s="27">
        <v>6</v>
      </c>
      <c r="AG170" s="27"/>
      <c r="AH170" s="27"/>
      <c r="AI170" s="27">
        <v>7</v>
      </c>
      <c r="AJ170" s="27"/>
      <c r="AK170" s="27"/>
      <c r="AL170" s="27">
        <v>8</v>
      </c>
      <c r="AM170" s="27"/>
      <c r="AN170" s="27"/>
      <c r="AO170" s="27">
        <v>9</v>
      </c>
      <c r="AP170" s="27"/>
      <c r="AQ170" s="27"/>
      <c r="AR170" s="27">
        <v>10</v>
      </c>
      <c r="AS170" s="27"/>
      <c r="AT170" s="27"/>
      <c r="AU170" s="27">
        <v>11</v>
      </c>
      <c r="AV170" s="27"/>
      <c r="AW170" s="27"/>
      <c r="AX170" s="27">
        <v>12</v>
      </c>
      <c r="AY170" s="27"/>
      <c r="AZ170" s="27"/>
      <c r="BA170" s="27">
        <v>13</v>
      </c>
      <c r="BB170" s="27"/>
      <c r="BC170" s="27"/>
      <c r="BD170" s="27">
        <v>14</v>
      </c>
      <c r="BE170" s="27"/>
      <c r="BF170" s="27"/>
      <c r="BG170" s="27">
        <v>15</v>
      </c>
      <c r="BH170" s="27"/>
      <c r="BI170" s="27"/>
      <c r="BJ170" s="27">
        <v>16</v>
      </c>
      <c r="BK170" s="27"/>
      <c r="BL170" s="27"/>
    </row>
    <row r="171" spans="1:79" s="1" customFormat="1" ht="12.75" hidden="1" customHeight="1" x14ac:dyDescent="0.2">
      <c r="A171" s="39" t="s">
        <v>69</v>
      </c>
      <c r="B171" s="40"/>
      <c r="C171" s="40"/>
      <c r="D171" s="39" t="s">
        <v>57</v>
      </c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1"/>
      <c r="W171" s="26" t="s">
        <v>72</v>
      </c>
      <c r="X171" s="26"/>
      <c r="Y171" s="26"/>
      <c r="Z171" s="26" t="s">
        <v>73</v>
      </c>
      <c r="AA171" s="26"/>
      <c r="AB171" s="26"/>
      <c r="AC171" s="30" t="s">
        <v>74</v>
      </c>
      <c r="AD171" s="30"/>
      <c r="AE171" s="30"/>
      <c r="AF171" s="30" t="s">
        <v>75</v>
      </c>
      <c r="AG171" s="30"/>
      <c r="AH171" s="30"/>
      <c r="AI171" s="26" t="s">
        <v>76</v>
      </c>
      <c r="AJ171" s="26"/>
      <c r="AK171" s="26"/>
      <c r="AL171" s="26" t="s">
        <v>77</v>
      </c>
      <c r="AM171" s="26"/>
      <c r="AN171" s="26"/>
      <c r="AO171" s="30" t="s">
        <v>104</v>
      </c>
      <c r="AP171" s="30"/>
      <c r="AQ171" s="30"/>
      <c r="AR171" s="30" t="s">
        <v>78</v>
      </c>
      <c r="AS171" s="30"/>
      <c r="AT171" s="30"/>
      <c r="AU171" s="26" t="s">
        <v>105</v>
      </c>
      <c r="AV171" s="26"/>
      <c r="AW171" s="26"/>
      <c r="AX171" s="30" t="s">
        <v>106</v>
      </c>
      <c r="AY171" s="30"/>
      <c r="AZ171" s="30"/>
      <c r="BA171" s="26" t="s">
        <v>107</v>
      </c>
      <c r="BB171" s="26"/>
      <c r="BC171" s="26"/>
      <c r="BD171" s="30" t="s">
        <v>108</v>
      </c>
      <c r="BE171" s="30"/>
      <c r="BF171" s="30"/>
      <c r="BG171" s="26" t="s">
        <v>109</v>
      </c>
      <c r="BH171" s="26"/>
      <c r="BI171" s="26"/>
      <c r="BJ171" s="30" t="s">
        <v>110</v>
      </c>
      <c r="BK171" s="30"/>
      <c r="BL171" s="30"/>
      <c r="CA171" s="1" t="s">
        <v>103</v>
      </c>
    </row>
    <row r="172" spans="1:79" s="6" customFormat="1" ht="12.75" customHeight="1" x14ac:dyDescent="0.2">
      <c r="A172" s="85">
        <v>1</v>
      </c>
      <c r="B172" s="86"/>
      <c r="C172" s="86"/>
      <c r="D172" s="99" t="s">
        <v>206</v>
      </c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1"/>
      <c r="W172" s="111"/>
      <c r="X172" s="111"/>
      <c r="Y172" s="111"/>
      <c r="Z172" s="111"/>
      <c r="AA172" s="111"/>
      <c r="AB172" s="111"/>
      <c r="AC172" s="111"/>
      <c r="AD172" s="111"/>
      <c r="AE172" s="111"/>
      <c r="AF172" s="111"/>
      <c r="AG172" s="111"/>
      <c r="AH172" s="111"/>
      <c r="AI172" s="111"/>
      <c r="AJ172" s="111"/>
      <c r="AK172" s="111"/>
      <c r="AL172" s="111"/>
      <c r="AM172" s="111"/>
      <c r="AN172" s="111"/>
      <c r="AO172" s="111"/>
      <c r="AP172" s="111"/>
      <c r="AQ172" s="111"/>
      <c r="AR172" s="111"/>
      <c r="AS172" s="111"/>
      <c r="AT172" s="111"/>
      <c r="AU172" s="111"/>
      <c r="AV172" s="111"/>
      <c r="AW172" s="111"/>
      <c r="AX172" s="111"/>
      <c r="AY172" s="111"/>
      <c r="AZ172" s="111"/>
      <c r="BA172" s="111"/>
      <c r="BB172" s="111"/>
      <c r="BC172" s="111"/>
      <c r="BD172" s="111"/>
      <c r="BE172" s="111"/>
      <c r="BF172" s="111"/>
      <c r="BG172" s="111"/>
      <c r="BH172" s="111"/>
      <c r="BI172" s="111"/>
      <c r="BJ172" s="111"/>
      <c r="BK172" s="111"/>
      <c r="BL172" s="111"/>
      <c r="CA172" s="6" t="s">
        <v>43</v>
      </c>
    </row>
    <row r="173" spans="1:79" s="98" customFormat="1" ht="25.5" customHeight="1" x14ac:dyDescent="0.2">
      <c r="A173" s="88">
        <v>2</v>
      </c>
      <c r="B173" s="89"/>
      <c r="C173" s="89"/>
      <c r="D173" s="91" t="s">
        <v>207</v>
      </c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3"/>
      <c r="W173" s="114" t="s">
        <v>173</v>
      </c>
      <c r="X173" s="114"/>
      <c r="Y173" s="114"/>
      <c r="Z173" s="114" t="s">
        <v>173</v>
      </c>
      <c r="AA173" s="114"/>
      <c r="AB173" s="114"/>
      <c r="AC173" s="114"/>
      <c r="AD173" s="114"/>
      <c r="AE173" s="114"/>
      <c r="AF173" s="114"/>
      <c r="AG173" s="114"/>
      <c r="AH173" s="114"/>
      <c r="AI173" s="114" t="s">
        <v>173</v>
      </c>
      <c r="AJ173" s="114"/>
      <c r="AK173" s="114"/>
      <c r="AL173" s="114" t="s">
        <v>173</v>
      </c>
      <c r="AM173" s="114"/>
      <c r="AN173" s="114"/>
      <c r="AO173" s="114"/>
      <c r="AP173" s="114"/>
      <c r="AQ173" s="114"/>
      <c r="AR173" s="114"/>
      <c r="AS173" s="114"/>
      <c r="AT173" s="114"/>
      <c r="AU173" s="114" t="s">
        <v>173</v>
      </c>
      <c r="AV173" s="114"/>
      <c r="AW173" s="114"/>
      <c r="AX173" s="114"/>
      <c r="AY173" s="114"/>
      <c r="AZ173" s="114"/>
      <c r="BA173" s="114" t="s">
        <v>173</v>
      </c>
      <c r="BB173" s="114"/>
      <c r="BC173" s="114"/>
      <c r="BD173" s="114"/>
      <c r="BE173" s="114"/>
      <c r="BF173" s="114"/>
      <c r="BG173" s="114" t="s">
        <v>173</v>
      </c>
      <c r="BH173" s="114"/>
      <c r="BI173" s="114"/>
      <c r="BJ173" s="114"/>
      <c r="BK173" s="114"/>
      <c r="BL173" s="114"/>
    </row>
    <row r="176" spans="1:79" ht="14.25" customHeight="1" x14ac:dyDescent="0.2">
      <c r="A176" s="29" t="s">
        <v>153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4.25" customHeight="1" x14ac:dyDescent="0.2">
      <c r="A177" s="29" t="s">
        <v>242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</row>
    <row r="178" spans="1:79" ht="15" customHeight="1" x14ac:dyDescent="0.2">
      <c r="A178" s="31" t="s">
        <v>225</v>
      </c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</row>
    <row r="179" spans="1:79" ht="15" customHeight="1" x14ac:dyDescent="0.2">
      <c r="A179" s="27" t="s">
        <v>6</v>
      </c>
      <c r="B179" s="27"/>
      <c r="C179" s="27"/>
      <c r="D179" s="27"/>
      <c r="E179" s="27"/>
      <c r="F179" s="27"/>
      <c r="G179" s="27" t="s">
        <v>126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 t="s">
        <v>13</v>
      </c>
      <c r="U179" s="27"/>
      <c r="V179" s="27"/>
      <c r="W179" s="27"/>
      <c r="X179" s="27"/>
      <c r="Y179" s="27"/>
      <c r="Z179" s="27"/>
      <c r="AA179" s="36" t="s">
        <v>226</v>
      </c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6"/>
      <c r="AP179" s="36" t="s">
        <v>229</v>
      </c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8"/>
      <c r="BE179" s="36" t="s">
        <v>236</v>
      </c>
      <c r="BF179" s="37"/>
      <c r="BG179" s="37"/>
      <c r="BH179" s="37"/>
      <c r="BI179" s="37"/>
      <c r="BJ179" s="37"/>
      <c r="BK179" s="37"/>
      <c r="BL179" s="37"/>
      <c r="BM179" s="37"/>
      <c r="BN179" s="37"/>
      <c r="BO179" s="37"/>
      <c r="BP179" s="37"/>
      <c r="BQ179" s="37"/>
      <c r="BR179" s="37"/>
      <c r="BS179" s="38"/>
    </row>
    <row r="180" spans="1:79" ht="32.1" customHeight="1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 t="s">
        <v>4</v>
      </c>
      <c r="AB180" s="27"/>
      <c r="AC180" s="27"/>
      <c r="AD180" s="27"/>
      <c r="AE180" s="27"/>
      <c r="AF180" s="27" t="s">
        <v>3</v>
      </c>
      <c r="AG180" s="27"/>
      <c r="AH180" s="27"/>
      <c r="AI180" s="27"/>
      <c r="AJ180" s="27"/>
      <c r="AK180" s="27" t="s">
        <v>89</v>
      </c>
      <c r="AL180" s="27"/>
      <c r="AM180" s="27"/>
      <c r="AN180" s="27"/>
      <c r="AO180" s="27"/>
      <c r="AP180" s="27" t="s">
        <v>4</v>
      </c>
      <c r="AQ180" s="27"/>
      <c r="AR180" s="27"/>
      <c r="AS180" s="27"/>
      <c r="AT180" s="27"/>
      <c r="AU180" s="27" t="s">
        <v>3</v>
      </c>
      <c r="AV180" s="27"/>
      <c r="AW180" s="27"/>
      <c r="AX180" s="27"/>
      <c r="AY180" s="27"/>
      <c r="AZ180" s="27" t="s">
        <v>96</v>
      </c>
      <c r="BA180" s="27"/>
      <c r="BB180" s="27"/>
      <c r="BC180" s="27"/>
      <c r="BD180" s="27"/>
      <c r="BE180" s="27" t="s">
        <v>4</v>
      </c>
      <c r="BF180" s="27"/>
      <c r="BG180" s="27"/>
      <c r="BH180" s="27"/>
      <c r="BI180" s="27"/>
      <c r="BJ180" s="27" t="s">
        <v>3</v>
      </c>
      <c r="BK180" s="27"/>
      <c r="BL180" s="27"/>
      <c r="BM180" s="27"/>
      <c r="BN180" s="27"/>
      <c r="BO180" s="27" t="s">
        <v>127</v>
      </c>
      <c r="BP180" s="27"/>
      <c r="BQ180" s="27"/>
      <c r="BR180" s="27"/>
      <c r="BS180" s="27"/>
    </row>
    <row r="181" spans="1:79" ht="15" customHeight="1" x14ac:dyDescent="0.2">
      <c r="A181" s="27">
        <v>1</v>
      </c>
      <c r="B181" s="27"/>
      <c r="C181" s="27"/>
      <c r="D181" s="27"/>
      <c r="E181" s="27"/>
      <c r="F181" s="27"/>
      <c r="G181" s="27">
        <v>2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>
        <v>3</v>
      </c>
      <c r="U181" s="27"/>
      <c r="V181" s="27"/>
      <c r="W181" s="27"/>
      <c r="X181" s="27"/>
      <c r="Y181" s="27"/>
      <c r="Z181" s="27"/>
      <c r="AA181" s="27">
        <v>4</v>
      </c>
      <c r="AB181" s="27"/>
      <c r="AC181" s="27"/>
      <c r="AD181" s="27"/>
      <c r="AE181" s="27"/>
      <c r="AF181" s="27">
        <v>5</v>
      </c>
      <c r="AG181" s="27"/>
      <c r="AH181" s="27"/>
      <c r="AI181" s="27"/>
      <c r="AJ181" s="27"/>
      <c r="AK181" s="27">
        <v>6</v>
      </c>
      <c r="AL181" s="27"/>
      <c r="AM181" s="27"/>
      <c r="AN181" s="27"/>
      <c r="AO181" s="27"/>
      <c r="AP181" s="27">
        <v>7</v>
      </c>
      <c r="AQ181" s="27"/>
      <c r="AR181" s="27"/>
      <c r="AS181" s="27"/>
      <c r="AT181" s="27"/>
      <c r="AU181" s="27">
        <v>8</v>
      </c>
      <c r="AV181" s="27"/>
      <c r="AW181" s="27"/>
      <c r="AX181" s="27"/>
      <c r="AY181" s="27"/>
      <c r="AZ181" s="27">
        <v>9</v>
      </c>
      <c r="BA181" s="27"/>
      <c r="BB181" s="27"/>
      <c r="BC181" s="27"/>
      <c r="BD181" s="27"/>
      <c r="BE181" s="27">
        <v>10</v>
      </c>
      <c r="BF181" s="27"/>
      <c r="BG181" s="27"/>
      <c r="BH181" s="27"/>
      <c r="BI181" s="27"/>
      <c r="BJ181" s="27">
        <v>11</v>
      </c>
      <c r="BK181" s="27"/>
      <c r="BL181" s="27"/>
      <c r="BM181" s="27"/>
      <c r="BN181" s="27"/>
      <c r="BO181" s="27">
        <v>12</v>
      </c>
      <c r="BP181" s="27"/>
      <c r="BQ181" s="27"/>
      <c r="BR181" s="27"/>
      <c r="BS181" s="27"/>
    </row>
    <row r="182" spans="1:79" s="1" customFormat="1" ht="15" hidden="1" customHeight="1" x14ac:dyDescent="0.2">
      <c r="A182" s="26" t="s">
        <v>69</v>
      </c>
      <c r="B182" s="26"/>
      <c r="C182" s="26"/>
      <c r="D182" s="26"/>
      <c r="E182" s="26"/>
      <c r="F182" s="26"/>
      <c r="G182" s="60" t="s">
        <v>57</v>
      </c>
      <c r="H182" s="60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 t="s">
        <v>79</v>
      </c>
      <c r="U182" s="60"/>
      <c r="V182" s="60"/>
      <c r="W182" s="60"/>
      <c r="X182" s="60"/>
      <c r="Y182" s="60"/>
      <c r="Z182" s="60"/>
      <c r="AA182" s="30" t="s">
        <v>65</v>
      </c>
      <c r="AB182" s="30"/>
      <c r="AC182" s="30"/>
      <c r="AD182" s="30"/>
      <c r="AE182" s="30"/>
      <c r="AF182" s="30" t="s">
        <v>66</v>
      </c>
      <c r="AG182" s="30"/>
      <c r="AH182" s="30"/>
      <c r="AI182" s="30"/>
      <c r="AJ182" s="30"/>
      <c r="AK182" s="50" t="s">
        <v>122</v>
      </c>
      <c r="AL182" s="50"/>
      <c r="AM182" s="50"/>
      <c r="AN182" s="50"/>
      <c r="AO182" s="50"/>
      <c r="AP182" s="30" t="s">
        <v>67</v>
      </c>
      <c r="AQ182" s="30"/>
      <c r="AR182" s="30"/>
      <c r="AS182" s="30"/>
      <c r="AT182" s="30"/>
      <c r="AU182" s="30" t="s">
        <v>68</v>
      </c>
      <c r="AV182" s="30"/>
      <c r="AW182" s="30"/>
      <c r="AX182" s="30"/>
      <c r="AY182" s="30"/>
      <c r="AZ182" s="50" t="s">
        <v>122</v>
      </c>
      <c r="BA182" s="50"/>
      <c r="BB182" s="50"/>
      <c r="BC182" s="50"/>
      <c r="BD182" s="50"/>
      <c r="BE182" s="30" t="s">
        <v>58</v>
      </c>
      <c r="BF182" s="30"/>
      <c r="BG182" s="30"/>
      <c r="BH182" s="30"/>
      <c r="BI182" s="30"/>
      <c r="BJ182" s="30" t="s">
        <v>59</v>
      </c>
      <c r="BK182" s="30"/>
      <c r="BL182" s="30"/>
      <c r="BM182" s="30"/>
      <c r="BN182" s="30"/>
      <c r="BO182" s="50" t="s">
        <v>122</v>
      </c>
      <c r="BP182" s="50"/>
      <c r="BQ182" s="50"/>
      <c r="BR182" s="50"/>
      <c r="BS182" s="50"/>
      <c r="CA182" s="1" t="s">
        <v>44</v>
      </c>
    </row>
    <row r="183" spans="1:79" s="98" customFormat="1" ht="38.25" customHeight="1" x14ac:dyDescent="0.2">
      <c r="A183" s="109">
        <v>1</v>
      </c>
      <c r="B183" s="109"/>
      <c r="C183" s="109"/>
      <c r="D183" s="109"/>
      <c r="E183" s="109"/>
      <c r="F183" s="109"/>
      <c r="G183" s="91" t="s">
        <v>208</v>
      </c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3"/>
      <c r="T183" s="117" t="s">
        <v>209</v>
      </c>
      <c r="U183" s="92"/>
      <c r="V183" s="92"/>
      <c r="W183" s="92"/>
      <c r="X183" s="92"/>
      <c r="Y183" s="92"/>
      <c r="Z183" s="93"/>
      <c r="AA183" s="116">
        <v>919524</v>
      </c>
      <c r="AB183" s="116"/>
      <c r="AC183" s="116"/>
      <c r="AD183" s="116"/>
      <c r="AE183" s="116"/>
      <c r="AF183" s="116">
        <v>684458</v>
      </c>
      <c r="AG183" s="116"/>
      <c r="AH183" s="116"/>
      <c r="AI183" s="116"/>
      <c r="AJ183" s="116"/>
      <c r="AK183" s="116">
        <f>IF(ISNUMBER(AA183),AA183,0)+IF(ISNUMBER(AF183),AF183,0)</f>
        <v>1603982</v>
      </c>
      <c r="AL183" s="116"/>
      <c r="AM183" s="116"/>
      <c r="AN183" s="116"/>
      <c r="AO183" s="116"/>
      <c r="AP183" s="116">
        <v>1951691</v>
      </c>
      <c r="AQ183" s="116"/>
      <c r="AR183" s="116"/>
      <c r="AS183" s="116"/>
      <c r="AT183" s="116"/>
      <c r="AU183" s="116">
        <v>0</v>
      </c>
      <c r="AV183" s="116"/>
      <c r="AW183" s="116"/>
      <c r="AX183" s="116"/>
      <c r="AY183" s="116"/>
      <c r="AZ183" s="116">
        <f>IF(ISNUMBER(AP183),AP183,0)+IF(ISNUMBER(AU183),AU183,0)</f>
        <v>1951691</v>
      </c>
      <c r="BA183" s="116"/>
      <c r="BB183" s="116"/>
      <c r="BC183" s="116"/>
      <c r="BD183" s="116"/>
      <c r="BE183" s="116">
        <v>767400</v>
      </c>
      <c r="BF183" s="116"/>
      <c r="BG183" s="116"/>
      <c r="BH183" s="116"/>
      <c r="BI183" s="116"/>
      <c r="BJ183" s="116">
        <v>100000</v>
      </c>
      <c r="BK183" s="116"/>
      <c r="BL183" s="116"/>
      <c r="BM183" s="116"/>
      <c r="BN183" s="116"/>
      <c r="BO183" s="116">
        <f>IF(ISNUMBER(BE183),BE183,0)+IF(ISNUMBER(BJ183),BJ183,0)</f>
        <v>867400</v>
      </c>
      <c r="BP183" s="116"/>
      <c r="BQ183" s="116"/>
      <c r="BR183" s="116"/>
      <c r="BS183" s="116"/>
      <c r="CA183" s="98" t="s">
        <v>45</v>
      </c>
    </row>
    <row r="184" spans="1:79" s="6" customFormat="1" ht="12.75" customHeight="1" x14ac:dyDescent="0.2">
      <c r="A184" s="84"/>
      <c r="B184" s="84"/>
      <c r="C184" s="84"/>
      <c r="D184" s="84"/>
      <c r="E184" s="84"/>
      <c r="F184" s="84"/>
      <c r="G184" s="99" t="s">
        <v>147</v>
      </c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1"/>
      <c r="T184" s="118"/>
      <c r="U184" s="100"/>
      <c r="V184" s="100"/>
      <c r="W184" s="100"/>
      <c r="X184" s="100"/>
      <c r="Y184" s="100"/>
      <c r="Z184" s="101"/>
      <c r="AA184" s="115">
        <v>919524</v>
      </c>
      <c r="AB184" s="115"/>
      <c r="AC184" s="115"/>
      <c r="AD184" s="115"/>
      <c r="AE184" s="115"/>
      <c r="AF184" s="115">
        <v>684458</v>
      </c>
      <c r="AG184" s="115"/>
      <c r="AH184" s="115"/>
      <c r="AI184" s="115"/>
      <c r="AJ184" s="115"/>
      <c r="AK184" s="115">
        <f>IF(ISNUMBER(AA184),AA184,0)+IF(ISNUMBER(AF184),AF184,0)</f>
        <v>1603982</v>
      </c>
      <c r="AL184" s="115"/>
      <c r="AM184" s="115"/>
      <c r="AN184" s="115"/>
      <c r="AO184" s="115"/>
      <c r="AP184" s="115">
        <v>1951691</v>
      </c>
      <c r="AQ184" s="115"/>
      <c r="AR184" s="115"/>
      <c r="AS184" s="115"/>
      <c r="AT184" s="115"/>
      <c r="AU184" s="115">
        <v>0</v>
      </c>
      <c r="AV184" s="115"/>
      <c r="AW184" s="115"/>
      <c r="AX184" s="115"/>
      <c r="AY184" s="115"/>
      <c r="AZ184" s="115">
        <f>IF(ISNUMBER(AP184),AP184,0)+IF(ISNUMBER(AU184),AU184,0)</f>
        <v>1951691</v>
      </c>
      <c r="BA184" s="115"/>
      <c r="BB184" s="115"/>
      <c r="BC184" s="115"/>
      <c r="BD184" s="115"/>
      <c r="BE184" s="115">
        <v>767400</v>
      </c>
      <c r="BF184" s="115"/>
      <c r="BG184" s="115"/>
      <c r="BH184" s="115"/>
      <c r="BI184" s="115"/>
      <c r="BJ184" s="115">
        <v>100000</v>
      </c>
      <c r="BK184" s="115"/>
      <c r="BL184" s="115"/>
      <c r="BM184" s="115"/>
      <c r="BN184" s="115"/>
      <c r="BO184" s="115">
        <f>IF(ISNUMBER(BE184),BE184,0)+IF(ISNUMBER(BJ184),BJ184,0)</f>
        <v>867400</v>
      </c>
      <c r="BP184" s="115"/>
      <c r="BQ184" s="115"/>
      <c r="BR184" s="115"/>
      <c r="BS184" s="115"/>
    </row>
    <row r="186" spans="1:79" ht="13.5" customHeight="1" x14ac:dyDescent="0.2">
      <c r="A186" s="29" t="s">
        <v>258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44" t="s">
        <v>225</v>
      </c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</row>
    <row r="188" spans="1:79" ht="15" customHeight="1" x14ac:dyDescent="0.2">
      <c r="A188" s="27" t="s">
        <v>6</v>
      </c>
      <c r="B188" s="27"/>
      <c r="C188" s="27"/>
      <c r="D188" s="27"/>
      <c r="E188" s="27"/>
      <c r="F188" s="27"/>
      <c r="G188" s="27" t="s">
        <v>126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 t="s">
        <v>13</v>
      </c>
      <c r="U188" s="27"/>
      <c r="V188" s="27"/>
      <c r="W188" s="27"/>
      <c r="X188" s="27"/>
      <c r="Y188" s="27"/>
      <c r="Z188" s="27"/>
      <c r="AA188" s="36" t="s">
        <v>247</v>
      </c>
      <c r="AB188" s="75"/>
      <c r="AC188" s="75"/>
      <c r="AD188" s="75"/>
      <c r="AE188" s="75"/>
      <c r="AF188" s="75"/>
      <c r="AG188" s="75"/>
      <c r="AH188" s="75"/>
      <c r="AI188" s="75"/>
      <c r="AJ188" s="75"/>
      <c r="AK188" s="75"/>
      <c r="AL188" s="75"/>
      <c r="AM188" s="75"/>
      <c r="AN188" s="75"/>
      <c r="AO188" s="76"/>
      <c r="AP188" s="36" t="s">
        <v>252</v>
      </c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8"/>
    </row>
    <row r="189" spans="1:79" ht="32.1" customHeight="1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 t="s">
        <v>4</v>
      </c>
      <c r="AB189" s="27"/>
      <c r="AC189" s="27"/>
      <c r="AD189" s="27"/>
      <c r="AE189" s="27"/>
      <c r="AF189" s="27" t="s">
        <v>3</v>
      </c>
      <c r="AG189" s="27"/>
      <c r="AH189" s="27"/>
      <c r="AI189" s="27"/>
      <c r="AJ189" s="27"/>
      <c r="AK189" s="27" t="s">
        <v>89</v>
      </c>
      <c r="AL189" s="27"/>
      <c r="AM189" s="27"/>
      <c r="AN189" s="27"/>
      <c r="AO189" s="27"/>
      <c r="AP189" s="27" t="s">
        <v>4</v>
      </c>
      <c r="AQ189" s="27"/>
      <c r="AR189" s="27"/>
      <c r="AS189" s="27"/>
      <c r="AT189" s="27"/>
      <c r="AU189" s="27" t="s">
        <v>3</v>
      </c>
      <c r="AV189" s="27"/>
      <c r="AW189" s="27"/>
      <c r="AX189" s="27"/>
      <c r="AY189" s="27"/>
      <c r="AZ189" s="27" t="s">
        <v>96</v>
      </c>
      <c r="BA189" s="27"/>
      <c r="BB189" s="27"/>
      <c r="BC189" s="27"/>
      <c r="BD189" s="27"/>
    </row>
    <row r="190" spans="1:79" ht="15" customHeight="1" x14ac:dyDescent="0.2">
      <c r="A190" s="27">
        <v>1</v>
      </c>
      <c r="B190" s="27"/>
      <c r="C190" s="27"/>
      <c r="D190" s="27"/>
      <c r="E190" s="27"/>
      <c r="F190" s="27"/>
      <c r="G190" s="27">
        <v>2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>
        <v>3</v>
      </c>
      <c r="U190" s="27"/>
      <c r="V190" s="27"/>
      <c r="W190" s="27"/>
      <c r="X190" s="27"/>
      <c r="Y190" s="27"/>
      <c r="Z190" s="27"/>
      <c r="AA190" s="27">
        <v>4</v>
      </c>
      <c r="AB190" s="27"/>
      <c r="AC190" s="27"/>
      <c r="AD190" s="27"/>
      <c r="AE190" s="27"/>
      <c r="AF190" s="27">
        <v>5</v>
      </c>
      <c r="AG190" s="27"/>
      <c r="AH190" s="27"/>
      <c r="AI190" s="27"/>
      <c r="AJ190" s="27"/>
      <c r="AK190" s="27">
        <v>6</v>
      </c>
      <c r="AL190" s="27"/>
      <c r="AM190" s="27"/>
      <c r="AN190" s="27"/>
      <c r="AO190" s="27"/>
      <c r="AP190" s="27">
        <v>7</v>
      </c>
      <c r="AQ190" s="27"/>
      <c r="AR190" s="27"/>
      <c r="AS190" s="27"/>
      <c r="AT190" s="27"/>
      <c r="AU190" s="27">
        <v>8</v>
      </c>
      <c r="AV190" s="27"/>
      <c r="AW190" s="27"/>
      <c r="AX190" s="27"/>
      <c r="AY190" s="27"/>
      <c r="AZ190" s="27">
        <v>9</v>
      </c>
      <c r="BA190" s="27"/>
      <c r="BB190" s="27"/>
      <c r="BC190" s="27"/>
      <c r="BD190" s="27"/>
    </row>
    <row r="191" spans="1:79" s="1" customFormat="1" ht="12" hidden="1" customHeight="1" x14ac:dyDescent="0.2">
      <c r="A191" s="26" t="s">
        <v>69</v>
      </c>
      <c r="B191" s="26"/>
      <c r="C191" s="26"/>
      <c r="D191" s="26"/>
      <c r="E191" s="26"/>
      <c r="F191" s="26"/>
      <c r="G191" s="60" t="s">
        <v>57</v>
      </c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0" t="s">
        <v>79</v>
      </c>
      <c r="U191" s="60"/>
      <c r="V191" s="60"/>
      <c r="W191" s="60"/>
      <c r="X191" s="60"/>
      <c r="Y191" s="60"/>
      <c r="Z191" s="60"/>
      <c r="AA191" s="30" t="s">
        <v>60</v>
      </c>
      <c r="AB191" s="30"/>
      <c r="AC191" s="30"/>
      <c r="AD191" s="30"/>
      <c r="AE191" s="30"/>
      <c r="AF191" s="30" t="s">
        <v>61</v>
      </c>
      <c r="AG191" s="30"/>
      <c r="AH191" s="30"/>
      <c r="AI191" s="30"/>
      <c r="AJ191" s="30"/>
      <c r="AK191" s="50" t="s">
        <v>122</v>
      </c>
      <c r="AL191" s="50"/>
      <c r="AM191" s="50"/>
      <c r="AN191" s="50"/>
      <c r="AO191" s="50"/>
      <c r="AP191" s="30" t="s">
        <v>62</v>
      </c>
      <c r="AQ191" s="30"/>
      <c r="AR191" s="30"/>
      <c r="AS191" s="30"/>
      <c r="AT191" s="30"/>
      <c r="AU191" s="30" t="s">
        <v>63</v>
      </c>
      <c r="AV191" s="30"/>
      <c r="AW191" s="30"/>
      <c r="AX191" s="30"/>
      <c r="AY191" s="30"/>
      <c r="AZ191" s="50" t="s">
        <v>122</v>
      </c>
      <c r="BA191" s="50"/>
      <c r="BB191" s="50"/>
      <c r="BC191" s="50"/>
      <c r="BD191" s="50"/>
      <c r="CA191" s="1" t="s">
        <v>46</v>
      </c>
    </row>
    <row r="192" spans="1:79" s="98" customFormat="1" ht="38.25" customHeight="1" x14ac:dyDescent="0.2">
      <c r="A192" s="109">
        <v>1</v>
      </c>
      <c r="B192" s="109"/>
      <c r="C192" s="109"/>
      <c r="D192" s="109"/>
      <c r="E192" s="109"/>
      <c r="F192" s="109"/>
      <c r="G192" s="91" t="s">
        <v>208</v>
      </c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3"/>
      <c r="T192" s="117" t="s">
        <v>209</v>
      </c>
      <c r="U192" s="92"/>
      <c r="V192" s="92"/>
      <c r="W192" s="92"/>
      <c r="X192" s="92"/>
      <c r="Y192" s="92"/>
      <c r="Z192" s="93"/>
      <c r="AA192" s="116">
        <v>5086800</v>
      </c>
      <c r="AB192" s="116"/>
      <c r="AC192" s="116"/>
      <c r="AD192" s="116"/>
      <c r="AE192" s="116"/>
      <c r="AF192" s="116">
        <v>1200000</v>
      </c>
      <c r="AG192" s="116"/>
      <c r="AH192" s="116"/>
      <c r="AI192" s="116"/>
      <c r="AJ192" s="116"/>
      <c r="AK192" s="116">
        <f>IF(ISNUMBER(AA192),AA192,0)+IF(ISNUMBER(AF192),AF192,0)</f>
        <v>6286800</v>
      </c>
      <c r="AL192" s="116"/>
      <c r="AM192" s="116"/>
      <c r="AN192" s="116"/>
      <c r="AO192" s="116"/>
      <c r="AP192" s="116">
        <v>5086800</v>
      </c>
      <c r="AQ192" s="116"/>
      <c r="AR192" s="116"/>
      <c r="AS192" s="116"/>
      <c r="AT192" s="116"/>
      <c r="AU192" s="116">
        <v>1200000</v>
      </c>
      <c r="AV192" s="116"/>
      <c r="AW192" s="116"/>
      <c r="AX192" s="116"/>
      <c r="AY192" s="116"/>
      <c r="AZ192" s="116">
        <f>IF(ISNUMBER(AP192),AP192,0)+IF(ISNUMBER(AU192),AU192,0)</f>
        <v>6286800</v>
      </c>
      <c r="BA192" s="116"/>
      <c r="BB192" s="116"/>
      <c r="BC192" s="116"/>
      <c r="BD192" s="116"/>
      <c r="CA192" s="98" t="s">
        <v>47</v>
      </c>
    </row>
    <row r="193" spans="1:79" s="6" customFormat="1" x14ac:dyDescent="0.2">
      <c r="A193" s="84"/>
      <c r="B193" s="84"/>
      <c r="C193" s="84"/>
      <c r="D193" s="84"/>
      <c r="E193" s="84"/>
      <c r="F193" s="84"/>
      <c r="G193" s="99" t="s">
        <v>147</v>
      </c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1"/>
      <c r="T193" s="118"/>
      <c r="U193" s="100"/>
      <c r="V193" s="100"/>
      <c r="W193" s="100"/>
      <c r="X193" s="100"/>
      <c r="Y193" s="100"/>
      <c r="Z193" s="101"/>
      <c r="AA193" s="115">
        <v>5086800</v>
      </c>
      <c r="AB193" s="115"/>
      <c r="AC193" s="115"/>
      <c r="AD193" s="115"/>
      <c r="AE193" s="115"/>
      <c r="AF193" s="115">
        <v>1200000</v>
      </c>
      <c r="AG193" s="115"/>
      <c r="AH193" s="115"/>
      <c r="AI193" s="115"/>
      <c r="AJ193" s="115"/>
      <c r="AK193" s="115">
        <f>IF(ISNUMBER(AA193),AA193,0)+IF(ISNUMBER(AF193),AF193,0)</f>
        <v>6286800</v>
      </c>
      <c r="AL193" s="115"/>
      <c r="AM193" s="115"/>
      <c r="AN193" s="115"/>
      <c r="AO193" s="115"/>
      <c r="AP193" s="115">
        <v>5086800</v>
      </c>
      <c r="AQ193" s="115"/>
      <c r="AR193" s="115"/>
      <c r="AS193" s="115"/>
      <c r="AT193" s="115"/>
      <c r="AU193" s="115">
        <v>1200000</v>
      </c>
      <c r="AV193" s="115"/>
      <c r="AW193" s="115"/>
      <c r="AX193" s="115"/>
      <c r="AY193" s="115"/>
      <c r="AZ193" s="115">
        <f>IF(ISNUMBER(AP193),AP193,0)+IF(ISNUMBER(AU193),AU193,0)</f>
        <v>6286800</v>
      </c>
      <c r="BA193" s="115"/>
      <c r="BB193" s="115"/>
      <c r="BC193" s="115"/>
      <c r="BD193" s="115"/>
    </row>
    <row r="196" spans="1:79" ht="14.25" customHeight="1" x14ac:dyDescent="0.2">
      <c r="A196" s="29" t="s">
        <v>259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">
      <c r="A197" s="44" t="s">
        <v>225</v>
      </c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74"/>
      <c r="AB197" s="74"/>
      <c r="AC197" s="74"/>
      <c r="AD197" s="74"/>
      <c r="AE197" s="74"/>
      <c r="AF197" s="74"/>
      <c r="AG197" s="74"/>
      <c r="AH197" s="74"/>
      <c r="AI197" s="74"/>
      <c r="AJ197" s="74"/>
      <c r="AK197" s="74"/>
      <c r="AL197" s="74"/>
      <c r="AM197" s="74"/>
      <c r="AN197" s="74"/>
      <c r="AO197" s="74"/>
      <c r="AP197" s="74"/>
      <c r="AQ197" s="74"/>
      <c r="AR197" s="74"/>
      <c r="AS197" s="74"/>
      <c r="AT197" s="74"/>
      <c r="AU197" s="74"/>
      <c r="AV197" s="74"/>
      <c r="AW197" s="74"/>
      <c r="AX197" s="74"/>
      <c r="AY197" s="74"/>
      <c r="AZ197" s="74"/>
      <c r="BA197" s="74"/>
      <c r="BB197" s="74"/>
      <c r="BC197" s="74"/>
      <c r="BD197" s="74"/>
      <c r="BE197" s="74"/>
      <c r="BF197" s="74"/>
      <c r="BG197" s="74"/>
      <c r="BH197" s="74"/>
      <c r="BI197" s="74"/>
      <c r="BJ197" s="74"/>
      <c r="BK197" s="74"/>
      <c r="BL197" s="74"/>
      <c r="BM197" s="74"/>
    </row>
    <row r="198" spans="1:79" ht="23.1" customHeight="1" x14ac:dyDescent="0.2">
      <c r="A198" s="27" t="s">
        <v>128</v>
      </c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54" t="s">
        <v>129</v>
      </c>
      <c r="O198" s="55"/>
      <c r="P198" s="55"/>
      <c r="Q198" s="55"/>
      <c r="R198" s="55"/>
      <c r="S198" s="55"/>
      <c r="T198" s="55"/>
      <c r="U198" s="56"/>
      <c r="V198" s="54" t="s">
        <v>130</v>
      </c>
      <c r="W198" s="55"/>
      <c r="X198" s="55"/>
      <c r="Y198" s="55"/>
      <c r="Z198" s="56"/>
      <c r="AA198" s="27" t="s">
        <v>226</v>
      </c>
      <c r="AB198" s="27"/>
      <c r="AC198" s="27"/>
      <c r="AD198" s="27"/>
      <c r="AE198" s="27"/>
      <c r="AF198" s="27"/>
      <c r="AG198" s="27"/>
      <c r="AH198" s="27"/>
      <c r="AI198" s="27"/>
      <c r="AJ198" s="27" t="s">
        <v>229</v>
      </c>
      <c r="AK198" s="27"/>
      <c r="AL198" s="27"/>
      <c r="AM198" s="27"/>
      <c r="AN198" s="27"/>
      <c r="AO198" s="27"/>
      <c r="AP198" s="27"/>
      <c r="AQ198" s="27"/>
      <c r="AR198" s="27"/>
      <c r="AS198" s="27" t="s">
        <v>236</v>
      </c>
      <c r="AT198" s="27"/>
      <c r="AU198" s="27"/>
      <c r="AV198" s="27"/>
      <c r="AW198" s="27"/>
      <c r="AX198" s="27"/>
      <c r="AY198" s="27"/>
      <c r="AZ198" s="27"/>
      <c r="BA198" s="27"/>
      <c r="BB198" s="27" t="s">
        <v>247</v>
      </c>
      <c r="BC198" s="27"/>
      <c r="BD198" s="27"/>
      <c r="BE198" s="27"/>
      <c r="BF198" s="27"/>
      <c r="BG198" s="27"/>
      <c r="BH198" s="27"/>
      <c r="BI198" s="27"/>
      <c r="BJ198" s="27"/>
      <c r="BK198" s="27" t="s">
        <v>252</v>
      </c>
      <c r="BL198" s="27"/>
      <c r="BM198" s="27"/>
      <c r="BN198" s="27"/>
      <c r="BO198" s="27"/>
      <c r="BP198" s="27"/>
      <c r="BQ198" s="27"/>
      <c r="BR198" s="27"/>
      <c r="BS198" s="27"/>
    </row>
    <row r="199" spans="1:79" ht="95.25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57"/>
      <c r="O199" s="58"/>
      <c r="P199" s="58"/>
      <c r="Q199" s="58"/>
      <c r="R199" s="58"/>
      <c r="S199" s="58"/>
      <c r="T199" s="58"/>
      <c r="U199" s="59"/>
      <c r="V199" s="57"/>
      <c r="W199" s="58"/>
      <c r="X199" s="58"/>
      <c r="Y199" s="58"/>
      <c r="Z199" s="59"/>
      <c r="AA199" s="73" t="s">
        <v>133</v>
      </c>
      <c r="AB199" s="73"/>
      <c r="AC199" s="73"/>
      <c r="AD199" s="73"/>
      <c r="AE199" s="73"/>
      <c r="AF199" s="73" t="s">
        <v>134</v>
      </c>
      <c r="AG199" s="73"/>
      <c r="AH199" s="73"/>
      <c r="AI199" s="73"/>
      <c r="AJ199" s="73" t="s">
        <v>133</v>
      </c>
      <c r="AK199" s="73"/>
      <c r="AL199" s="73"/>
      <c r="AM199" s="73"/>
      <c r="AN199" s="73"/>
      <c r="AO199" s="73" t="s">
        <v>134</v>
      </c>
      <c r="AP199" s="73"/>
      <c r="AQ199" s="73"/>
      <c r="AR199" s="73"/>
      <c r="AS199" s="73" t="s">
        <v>133</v>
      </c>
      <c r="AT199" s="73"/>
      <c r="AU199" s="73"/>
      <c r="AV199" s="73"/>
      <c r="AW199" s="73"/>
      <c r="AX199" s="73" t="s">
        <v>134</v>
      </c>
      <c r="AY199" s="73"/>
      <c r="AZ199" s="73"/>
      <c r="BA199" s="73"/>
      <c r="BB199" s="73" t="s">
        <v>133</v>
      </c>
      <c r="BC199" s="73"/>
      <c r="BD199" s="73"/>
      <c r="BE199" s="73"/>
      <c r="BF199" s="73"/>
      <c r="BG199" s="73" t="s">
        <v>134</v>
      </c>
      <c r="BH199" s="73"/>
      <c r="BI199" s="73"/>
      <c r="BJ199" s="73"/>
      <c r="BK199" s="73" t="s">
        <v>133</v>
      </c>
      <c r="BL199" s="73"/>
      <c r="BM199" s="73"/>
      <c r="BN199" s="73"/>
      <c r="BO199" s="73"/>
      <c r="BP199" s="73" t="s">
        <v>134</v>
      </c>
      <c r="BQ199" s="73"/>
      <c r="BR199" s="73"/>
      <c r="BS199" s="73"/>
    </row>
    <row r="200" spans="1:79" ht="15" customHeight="1" x14ac:dyDescent="0.2">
      <c r="A200" s="27">
        <v>1</v>
      </c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36">
        <v>2</v>
      </c>
      <c r="O200" s="37"/>
      <c r="P200" s="37"/>
      <c r="Q200" s="37"/>
      <c r="R200" s="37"/>
      <c r="S200" s="37"/>
      <c r="T200" s="37"/>
      <c r="U200" s="38"/>
      <c r="V200" s="27">
        <v>3</v>
      </c>
      <c r="W200" s="27"/>
      <c r="X200" s="27"/>
      <c r="Y200" s="27"/>
      <c r="Z200" s="27"/>
      <c r="AA200" s="27">
        <v>4</v>
      </c>
      <c r="AB200" s="27"/>
      <c r="AC200" s="27"/>
      <c r="AD200" s="27"/>
      <c r="AE200" s="27"/>
      <c r="AF200" s="27">
        <v>5</v>
      </c>
      <c r="AG200" s="27"/>
      <c r="AH200" s="27"/>
      <c r="AI200" s="27"/>
      <c r="AJ200" s="27">
        <v>6</v>
      </c>
      <c r="AK200" s="27"/>
      <c r="AL200" s="27"/>
      <c r="AM200" s="27"/>
      <c r="AN200" s="27"/>
      <c r="AO200" s="27">
        <v>7</v>
      </c>
      <c r="AP200" s="27"/>
      <c r="AQ200" s="27"/>
      <c r="AR200" s="27"/>
      <c r="AS200" s="27">
        <v>8</v>
      </c>
      <c r="AT200" s="27"/>
      <c r="AU200" s="27"/>
      <c r="AV200" s="27"/>
      <c r="AW200" s="27"/>
      <c r="AX200" s="27">
        <v>9</v>
      </c>
      <c r="AY200" s="27"/>
      <c r="AZ200" s="27"/>
      <c r="BA200" s="27"/>
      <c r="BB200" s="27">
        <v>10</v>
      </c>
      <c r="BC200" s="27"/>
      <c r="BD200" s="27"/>
      <c r="BE200" s="27"/>
      <c r="BF200" s="27"/>
      <c r="BG200" s="27">
        <v>11</v>
      </c>
      <c r="BH200" s="27"/>
      <c r="BI200" s="27"/>
      <c r="BJ200" s="27"/>
      <c r="BK200" s="27">
        <v>12</v>
      </c>
      <c r="BL200" s="27"/>
      <c r="BM200" s="27"/>
      <c r="BN200" s="27"/>
      <c r="BO200" s="27"/>
      <c r="BP200" s="27">
        <v>13</v>
      </c>
      <c r="BQ200" s="27"/>
      <c r="BR200" s="27"/>
      <c r="BS200" s="27"/>
    </row>
    <row r="201" spans="1:79" s="1" customFormat="1" ht="12" hidden="1" customHeight="1" x14ac:dyDescent="0.2">
      <c r="A201" s="60" t="s">
        <v>146</v>
      </c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26" t="s">
        <v>131</v>
      </c>
      <c r="O201" s="26"/>
      <c r="P201" s="26"/>
      <c r="Q201" s="26"/>
      <c r="R201" s="26"/>
      <c r="S201" s="26"/>
      <c r="T201" s="26"/>
      <c r="U201" s="26"/>
      <c r="V201" s="26" t="s">
        <v>132</v>
      </c>
      <c r="W201" s="26"/>
      <c r="X201" s="26"/>
      <c r="Y201" s="26"/>
      <c r="Z201" s="26"/>
      <c r="AA201" s="30" t="s">
        <v>65</v>
      </c>
      <c r="AB201" s="30"/>
      <c r="AC201" s="30"/>
      <c r="AD201" s="30"/>
      <c r="AE201" s="30"/>
      <c r="AF201" s="30" t="s">
        <v>66</v>
      </c>
      <c r="AG201" s="30"/>
      <c r="AH201" s="30"/>
      <c r="AI201" s="30"/>
      <c r="AJ201" s="30" t="s">
        <v>67</v>
      </c>
      <c r="AK201" s="30"/>
      <c r="AL201" s="30"/>
      <c r="AM201" s="30"/>
      <c r="AN201" s="30"/>
      <c r="AO201" s="30" t="s">
        <v>68</v>
      </c>
      <c r="AP201" s="30"/>
      <c r="AQ201" s="30"/>
      <c r="AR201" s="30"/>
      <c r="AS201" s="30" t="s">
        <v>58</v>
      </c>
      <c r="AT201" s="30"/>
      <c r="AU201" s="30"/>
      <c r="AV201" s="30"/>
      <c r="AW201" s="30"/>
      <c r="AX201" s="30" t="s">
        <v>59</v>
      </c>
      <c r="AY201" s="30"/>
      <c r="AZ201" s="30"/>
      <c r="BA201" s="30"/>
      <c r="BB201" s="30" t="s">
        <v>60</v>
      </c>
      <c r="BC201" s="30"/>
      <c r="BD201" s="30"/>
      <c r="BE201" s="30"/>
      <c r="BF201" s="30"/>
      <c r="BG201" s="30" t="s">
        <v>61</v>
      </c>
      <c r="BH201" s="30"/>
      <c r="BI201" s="30"/>
      <c r="BJ201" s="30"/>
      <c r="BK201" s="30" t="s">
        <v>62</v>
      </c>
      <c r="BL201" s="30"/>
      <c r="BM201" s="30"/>
      <c r="BN201" s="30"/>
      <c r="BO201" s="30"/>
      <c r="BP201" s="30" t="s">
        <v>63</v>
      </c>
      <c r="BQ201" s="30"/>
      <c r="BR201" s="30"/>
      <c r="BS201" s="30"/>
      <c r="CA201" s="1" t="s">
        <v>48</v>
      </c>
    </row>
    <row r="202" spans="1:79" s="98" customFormat="1" ht="63.75" customHeight="1" x14ac:dyDescent="0.2">
      <c r="A202" s="91" t="s">
        <v>210</v>
      </c>
      <c r="B202" s="92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3"/>
      <c r="N202" s="88">
        <v>2021</v>
      </c>
      <c r="O202" s="89"/>
      <c r="P202" s="89"/>
      <c r="Q202" s="89"/>
      <c r="R202" s="89"/>
      <c r="S202" s="89"/>
      <c r="T202" s="89"/>
      <c r="U202" s="90"/>
      <c r="V202" s="119">
        <v>300000</v>
      </c>
      <c r="W202" s="119"/>
      <c r="X202" s="119"/>
      <c r="Y202" s="119"/>
      <c r="Z202" s="119"/>
      <c r="AA202" s="119">
        <v>300000</v>
      </c>
      <c r="AB202" s="119"/>
      <c r="AC202" s="119"/>
      <c r="AD202" s="119"/>
      <c r="AE202" s="119"/>
      <c r="AF202" s="119">
        <v>100</v>
      </c>
      <c r="AG202" s="119"/>
      <c r="AH202" s="119"/>
      <c r="AI202" s="119"/>
      <c r="AJ202" s="119">
        <v>0</v>
      </c>
      <c r="AK202" s="119"/>
      <c r="AL202" s="119"/>
      <c r="AM202" s="119"/>
      <c r="AN202" s="119"/>
      <c r="AO202" s="119">
        <v>0</v>
      </c>
      <c r="AP202" s="119"/>
      <c r="AQ202" s="119"/>
      <c r="AR202" s="119"/>
      <c r="AS202" s="119">
        <v>0</v>
      </c>
      <c r="AT202" s="119"/>
      <c r="AU202" s="119"/>
      <c r="AV202" s="119"/>
      <c r="AW202" s="119"/>
      <c r="AX202" s="119">
        <v>0</v>
      </c>
      <c r="AY202" s="119"/>
      <c r="AZ202" s="119"/>
      <c r="BA202" s="119"/>
      <c r="BB202" s="119">
        <v>0</v>
      </c>
      <c r="BC202" s="119"/>
      <c r="BD202" s="119"/>
      <c r="BE202" s="119"/>
      <c r="BF202" s="119"/>
      <c r="BG202" s="119">
        <v>0</v>
      </c>
      <c r="BH202" s="119"/>
      <c r="BI202" s="119"/>
      <c r="BJ202" s="119"/>
      <c r="BK202" s="119">
        <v>0</v>
      </c>
      <c r="BL202" s="119"/>
      <c r="BM202" s="119"/>
      <c r="BN202" s="119"/>
      <c r="BO202" s="119"/>
      <c r="BP202" s="120">
        <v>0</v>
      </c>
      <c r="BQ202" s="121"/>
      <c r="BR202" s="121"/>
      <c r="BS202" s="122"/>
      <c r="CA202" s="98" t="s">
        <v>49</v>
      </c>
    </row>
    <row r="203" spans="1:79" s="6" customFormat="1" ht="12.75" customHeight="1" x14ac:dyDescent="0.2">
      <c r="A203" s="99" t="s">
        <v>147</v>
      </c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1"/>
      <c r="N203" s="85"/>
      <c r="O203" s="86"/>
      <c r="P203" s="86"/>
      <c r="Q203" s="86"/>
      <c r="R203" s="86"/>
      <c r="S203" s="86"/>
      <c r="T203" s="86"/>
      <c r="U203" s="87"/>
      <c r="V203" s="123"/>
      <c r="W203" s="123"/>
      <c r="X203" s="123"/>
      <c r="Y203" s="123"/>
      <c r="Z203" s="123"/>
      <c r="AA203" s="123">
        <v>300000</v>
      </c>
      <c r="AB203" s="123"/>
      <c r="AC203" s="123"/>
      <c r="AD203" s="123"/>
      <c r="AE203" s="123"/>
      <c r="AF203" s="123"/>
      <c r="AG203" s="123"/>
      <c r="AH203" s="123"/>
      <c r="AI203" s="123"/>
      <c r="AJ203" s="123">
        <v>0</v>
      </c>
      <c r="AK203" s="123"/>
      <c r="AL203" s="123"/>
      <c r="AM203" s="123"/>
      <c r="AN203" s="123"/>
      <c r="AO203" s="123"/>
      <c r="AP203" s="123"/>
      <c r="AQ203" s="123"/>
      <c r="AR203" s="123"/>
      <c r="AS203" s="123">
        <v>0</v>
      </c>
      <c r="AT203" s="123"/>
      <c r="AU203" s="123"/>
      <c r="AV203" s="123"/>
      <c r="AW203" s="123"/>
      <c r="AX203" s="123"/>
      <c r="AY203" s="123"/>
      <c r="AZ203" s="123"/>
      <c r="BA203" s="123"/>
      <c r="BB203" s="123">
        <v>0</v>
      </c>
      <c r="BC203" s="123"/>
      <c r="BD203" s="123"/>
      <c r="BE203" s="123"/>
      <c r="BF203" s="123"/>
      <c r="BG203" s="123"/>
      <c r="BH203" s="123"/>
      <c r="BI203" s="123"/>
      <c r="BJ203" s="123"/>
      <c r="BK203" s="123">
        <v>0</v>
      </c>
      <c r="BL203" s="123"/>
      <c r="BM203" s="123"/>
      <c r="BN203" s="123"/>
      <c r="BO203" s="123"/>
      <c r="BP203" s="124"/>
      <c r="BQ203" s="125"/>
      <c r="BR203" s="125"/>
      <c r="BS203" s="126"/>
    </row>
    <row r="206" spans="1:79" ht="35.25" customHeight="1" x14ac:dyDescent="0.2">
      <c r="A206" s="29" t="s">
        <v>260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customHeight="1" x14ac:dyDescent="0.2">
      <c r="A207" s="129" t="s">
        <v>212</v>
      </c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  <c r="AT207" s="130"/>
      <c r="AU207" s="130"/>
      <c r="AV207" s="130"/>
      <c r="AW207" s="130"/>
      <c r="AX207" s="130"/>
      <c r="AY207" s="130"/>
      <c r="AZ207" s="130"/>
      <c r="BA207" s="130"/>
      <c r="BB207" s="130"/>
      <c r="BC207" s="130"/>
      <c r="BD207" s="130"/>
      <c r="BE207" s="130"/>
      <c r="BF207" s="130"/>
      <c r="BG207" s="130"/>
      <c r="BH207" s="130"/>
      <c r="BI207" s="130"/>
      <c r="BJ207" s="130"/>
      <c r="BK207" s="130"/>
      <c r="BL207" s="130"/>
    </row>
    <row r="208" spans="1:79" ht="1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10" spans="1:79" ht="28.5" customHeight="1" x14ac:dyDescent="0.2">
      <c r="A210" s="34" t="s">
        <v>243</v>
      </c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</row>
    <row r="211" spans="1:79" ht="14.25" customHeight="1" x14ac:dyDescent="0.2">
      <c r="A211" s="29" t="s">
        <v>227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 x14ac:dyDescent="0.2">
      <c r="A212" s="31" t="s">
        <v>225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79" ht="42.95" customHeight="1" x14ac:dyDescent="0.2">
      <c r="A213" s="73" t="s">
        <v>135</v>
      </c>
      <c r="B213" s="73"/>
      <c r="C213" s="73"/>
      <c r="D213" s="73"/>
      <c r="E213" s="73"/>
      <c r="F213" s="73"/>
      <c r="G213" s="27" t="s">
        <v>19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 t="s">
        <v>15</v>
      </c>
      <c r="U213" s="27"/>
      <c r="V213" s="27"/>
      <c r="W213" s="27"/>
      <c r="X213" s="27"/>
      <c r="Y213" s="27"/>
      <c r="Z213" s="27" t="s">
        <v>14</v>
      </c>
      <c r="AA213" s="27"/>
      <c r="AB213" s="27"/>
      <c r="AC213" s="27"/>
      <c r="AD213" s="27"/>
      <c r="AE213" s="27" t="s">
        <v>136</v>
      </c>
      <c r="AF213" s="27"/>
      <c r="AG213" s="27"/>
      <c r="AH213" s="27"/>
      <c r="AI213" s="27"/>
      <c r="AJ213" s="27"/>
      <c r="AK213" s="27" t="s">
        <v>137</v>
      </c>
      <c r="AL213" s="27"/>
      <c r="AM213" s="27"/>
      <c r="AN213" s="27"/>
      <c r="AO213" s="27"/>
      <c r="AP213" s="27"/>
      <c r="AQ213" s="27" t="s">
        <v>138</v>
      </c>
      <c r="AR213" s="27"/>
      <c r="AS213" s="27"/>
      <c r="AT213" s="27"/>
      <c r="AU213" s="27"/>
      <c r="AV213" s="27"/>
      <c r="AW213" s="27" t="s">
        <v>98</v>
      </c>
      <c r="AX213" s="27"/>
      <c r="AY213" s="27"/>
      <c r="AZ213" s="27"/>
      <c r="BA213" s="27"/>
      <c r="BB213" s="27"/>
      <c r="BC213" s="27"/>
      <c r="BD213" s="27"/>
      <c r="BE213" s="27"/>
      <c r="BF213" s="27"/>
      <c r="BG213" s="27" t="s">
        <v>139</v>
      </c>
      <c r="BH213" s="27"/>
      <c r="BI213" s="27"/>
      <c r="BJ213" s="27"/>
      <c r="BK213" s="27"/>
      <c r="BL213" s="27"/>
    </row>
    <row r="214" spans="1:79" ht="39.950000000000003" customHeight="1" x14ac:dyDescent="0.2">
      <c r="A214" s="73"/>
      <c r="B214" s="73"/>
      <c r="C214" s="73"/>
      <c r="D214" s="73"/>
      <c r="E214" s="73"/>
      <c r="F214" s="73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 t="s">
        <v>17</v>
      </c>
      <c r="AX214" s="27"/>
      <c r="AY214" s="27"/>
      <c r="AZ214" s="27"/>
      <c r="BA214" s="27"/>
      <c r="BB214" s="27" t="s">
        <v>16</v>
      </c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</row>
    <row r="215" spans="1:79" ht="15" customHeight="1" x14ac:dyDescent="0.2">
      <c r="A215" s="27">
        <v>1</v>
      </c>
      <c r="B215" s="27"/>
      <c r="C215" s="27"/>
      <c r="D215" s="27"/>
      <c r="E215" s="27"/>
      <c r="F215" s="27"/>
      <c r="G215" s="27">
        <v>2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>
        <v>3</v>
      </c>
      <c r="U215" s="27"/>
      <c r="V215" s="27"/>
      <c r="W215" s="27"/>
      <c r="X215" s="27"/>
      <c r="Y215" s="27"/>
      <c r="Z215" s="27">
        <v>4</v>
      </c>
      <c r="AA215" s="27"/>
      <c r="AB215" s="27"/>
      <c r="AC215" s="27"/>
      <c r="AD215" s="27"/>
      <c r="AE215" s="27">
        <v>5</v>
      </c>
      <c r="AF215" s="27"/>
      <c r="AG215" s="27"/>
      <c r="AH215" s="27"/>
      <c r="AI215" s="27"/>
      <c r="AJ215" s="27"/>
      <c r="AK215" s="27">
        <v>6</v>
      </c>
      <c r="AL215" s="27"/>
      <c r="AM215" s="27"/>
      <c r="AN215" s="27"/>
      <c r="AO215" s="27"/>
      <c r="AP215" s="27"/>
      <c r="AQ215" s="27">
        <v>7</v>
      </c>
      <c r="AR215" s="27"/>
      <c r="AS215" s="27"/>
      <c r="AT215" s="27"/>
      <c r="AU215" s="27"/>
      <c r="AV215" s="27"/>
      <c r="AW215" s="27">
        <v>8</v>
      </c>
      <c r="AX215" s="27"/>
      <c r="AY215" s="27"/>
      <c r="AZ215" s="27"/>
      <c r="BA215" s="27"/>
      <c r="BB215" s="27">
        <v>9</v>
      </c>
      <c r="BC215" s="27"/>
      <c r="BD215" s="27"/>
      <c r="BE215" s="27"/>
      <c r="BF215" s="27"/>
      <c r="BG215" s="27">
        <v>10</v>
      </c>
      <c r="BH215" s="27"/>
      <c r="BI215" s="27"/>
      <c r="BJ215" s="27"/>
      <c r="BK215" s="27"/>
      <c r="BL215" s="27"/>
    </row>
    <row r="216" spans="1:79" s="1" customFormat="1" ht="12" hidden="1" customHeight="1" x14ac:dyDescent="0.2">
      <c r="A216" s="26" t="s">
        <v>64</v>
      </c>
      <c r="B216" s="26"/>
      <c r="C216" s="26"/>
      <c r="D216" s="26"/>
      <c r="E216" s="26"/>
      <c r="F216" s="26"/>
      <c r="G216" s="60" t="s">
        <v>57</v>
      </c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30" t="s">
        <v>80</v>
      </c>
      <c r="U216" s="30"/>
      <c r="V216" s="30"/>
      <c r="W216" s="30"/>
      <c r="X216" s="30"/>
      <c r="Y216" s="30"/>
      <c r="Z216" s="30" t="s">
        <v>81</v>
      </c>
      <c r="AA216" s="30"/>
      <c r="AB216" s="30"/>
      <c r="AC216" s="30"/>
      <c r="AD216" s="30"/>
      <c r="AE216" s="30" t="s">
        <v>82</v>
      </c>
      <c r="AF216" s="30"/>
      <c r="AG216" s="30"/>
      <c r="AH216" s="30"/>
      <c r="AI216" s="30"/>
      <c r="AJ216" s="30"/>
      <c r="AK216" s="30" t="s">
        <v>83</v>
      </c>
      <c r="AL216" s="30"/>
      <c r="AM216" s="30"/>
      <c r="AN216" s="30"/>
      <c r="AO216" s="30"/>
      <c r="AP216" s="30"/>
      <c r="AQ216" s="77" t="s">
        <v>99</v>
      </c>
      <c r="AR216" s="30"/>
      <c r="AS216" s="30"/>
      <c r="AT216" s="30"/>
      <c r="AU216" s="30"/>
      <c r="AV216" s="30"/>
      <c r="AW216" s="30" t="s">
        <v>84</v>
      </c>
      <c r="AX216" s="30"/>
      <c r="AY216" s="30"/>
      <c r="AZ216" s="30"/>
      <c r="BA216" s="30"/>
      <c r="BB216" s="30" t="s">
        <v>85</v>
      </c>
      <c r="BC216" s="30"/>
      <c r="BD216" s="30"/>
      <c r="BE216" s="30"/>
      <c r="BF216" s="30"/>
      <c r="BG216" s="77" t="s">
        <v>100</v>
      </c>
      <c r="BH216" s="30"/>
      <c r="BI216" s="30"/>
      <c r="BJ216" s="30"/>
      <c r="BK216" s="30"/>
      <c r="BL216" s="30"/>
      <c r="CA216" s="1" t="s">
        <v>50</v>
      </c>
    </row>
    <row r="217" spans="1:79" s="98" customFormat="1" ht="25.5" customHeight="1" x14ac:dyDescent="0.2">
      <c r="A217" s="109">
        <v>2210</v>
      </c>
      <c r="B217" s="109"/>
      <c r="C217" s="109"/>
      <c r="D217" s="109"/>
      <c r="E217" s="109"/>
      <c r="F217" s="109"/>
      <c r="G217" s="91" t="s">
        <v>178</v>
      </c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3"/>
      <c r="T217" s="116">
        <v>26500</v>
      </c>
      <c r="U217" s="116"/>
      <c r="V217" s="116"/>
      <c r="W217" s="116"/>
      <c r="X217" s="116"/>
      <c r="Y217" s="116"/>
      <c r="Z217" s="116">
        <v>9895</v>
      </c>
      <c r="AA217" s="116"/>
      <c r="AB217" s="116"/>
      <c r="AC217" s="116"/>
      <c r="AD217" s="116"/>
      <c r="AE217" s="116">
        <v>0</v>
      </c>
      <c r="AF217" s="116"/>
      <c r="AG217" s="116"/>
      <c r="AH217" s="116"/>
      <c r="AI217" s="116"/>
      <c r="AJ217" s="116"/>
      <c r="AK217" s="116">
        <v>0</v>
      </c>
      <c r="AL217" s="116"/>
      <c r="AM217" s="116"/>
      <c r="AN217" s="116"/>
      <c r="AO217" s="116"/>
      <c r="AP217" s="116"/>
      <c r="AQ217" s="116">
        <f>IF(ISNUMBER(AK217),AK217,0)-IF(ISNUMBER(AE217),AE217,0)</f>
        <v>0</v>
      </c>
      <c r="AR217" s="116"/>
      <c r="AS217" s="116"/>
      <c r="AT217" s="116"/>
      <c r="AU217" s="116"/>
      <c r="AV217" s="116"/>
      <c r="AW217" s="116">
        <v>0</v>
      </c>
      <c r="AX217" s="116"/>
      <c r="AY217" s="116"/>
      <c r="AZ217" s="116"/>
      <c r="BA217" s="116"/>
      <c r="BB217" s="116">
        <v>0</v>
      </c>
      <c r="BC217" s="116"/>
      <c r="BD217" s="116"/>
      <c r="BE217" s="116"/>
      <c r="BF217" s="116"/>
      <c r="BG217" s="116">
        <f>IF(ISNUMBER(Z217),Z217,0)+IF(ISNUMBER(AK217),AK217,0)</f>
        <v>9895</v>
      </c>
      <c r="BH217" s="116"/>
      <c r="BI217" s="116"/>
      <c r="BJ217" s="116"/>
      <c r="BK217" s="116"/>
      <c r="BL217" s="116"/>
      <c r="CA217" s="98" t="s">
        <v>51</v>
      </c>
    </row>
    <row r="218" spans="1:79" s="98" customFormat="1" ht="12.75" customHeight="1" x14ac:dyDescent="0.2">
      <c r="A218" s="109">
        <v>2240</v>
      </c>
      <c r="B218" s="109"/>
      <c r="C218" s="109"/>
      <c r="D218" s="109"/>
      <c r="E218" s="109"/>
      <c r="F218" s="109"/>
      <c r="G218" s="91" t="s">
        <v>179</v>
      </c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3"/>
      <c r="T218" s="116">
        <v>500200</v>
      </c>
      <c r="U218" s="116"/>
      <c r="V218" s="116"/>
      <c r="W218" s="116"/>
      <c r="X218" s="116"/>
      <c r="Y218" s="116"/>
      <c r="Z218" s="116">
        <v>489767</v>
      </c>
      <c r="AA218" s="116"/>
      <c r="AB218" s="116"/>
      <c r="AC218" s="116"/>
      <c r="AD218" s="116"/>
      <c r="AE218" s="116">
        <v>0</v>
      </c>
      <c r="AF218" s="116"/>
      <c r="AG218" s="116"/>
      <c r="AH218" s="116"/>
      <c r="AI218" s="116"/>
      <c r="AJ218" s="116"/>
      <c r="AK218" s="116">
        <v>0</v>
      </c>
      <c r="AL218" s="116"/>
      <c r="AM218" s="116"/>
      <c r="AN218" s="116"/>
      <c r="AO218" s="116"/>
      <c r="AP218" s="116"/>
      <c r="AQ218" s="116">
        <f>IF(ISNUMBER(AK218),AK218,0)-IF(ISNUMBER(AE218),AE218,0)</f>
        <v>0</v>
      </c>
      <c r="AR218" s="116"/>
      <c r="AS218" s="116"/>
      <c r="AT218" s="116"/>
      <c r="AU218" s="116"/>
      <c r="AV218" s="116"/>
      <c r="AW218" s="116">
        <v>0</v>
      </c>
      <c r="AX218" s="116"/>
      <c r="AY218" s="116"/>
      <c r="AZ218" s="116"/>
      <c r="BA218" s="116"/>
      <c r="BB218" s="116">
        <v>0</v>
      </c>
      <c r="BC218" s="116"/>
      <c r="BD218" s="116"/>
      <c r="BE218" s="116"/>
      <c r="BF218" s="116"/>
      <c r="BG218" s="116">
        <f>IF(ISNUMBER(Z218),Z218,0)+IF(ISNUMBER(AK218),AK218,0)</f>
        <v>489767</v>
      </c>
      <c r="BH218" s="116"/>
      <c r="BI218" s="116"/>
      <c r="BJ218" s="116"/>
      <c r="BK218" s="116"/>
      <c r="BL218" s="116"/>
    </row>
    <row r="219" spans="1:79" s="98" customFormat="1" ht="38.25" customHeight="1" x14ac:dyDescent="0.2">
      <c r="A219" s="109">
        <v>2610</v>
      </c>
      <c r="B219" s="109"/>
      <c r="C219" s="109"/>
      <c r="D219" s="109"/>
      <c r="E219" s="109"/>
      <c r="F219" s="109"/>
      <c r="G219" s="91" t="s">
        <v>180</v>
      </c>
      <c r="H219" s="92"/>
      <c r="I219" s="92"/>
      <c r="J219" s="92"/>
      <c r="K219" s="92"/>
      <c r="L219" s="92"/>
      <c r="M219" s="92"/>
      <c r="N219" s="92"/>
      <c r="O219" s="92"/>
      <c r="P219" s="92"/>
      <c r="Q219" s="92"/>
      <c r="R219" s="92"/>
      <c r="S219" s="93"/>
      <c r="T219" s="116">
        <v>422133</v>
      </c>
      <c r="U219" s="116"/>
      <c r="V219" s="116"/>
      <c r="W219" s="116"/>
      <c r="X219" s="116"/>
      <c r="Y219" s="116"/>
      <c r="Z219" s="116">
        <v>419862</v>
      </c>
      <c r="AA219" s="116"/>
      <c r="AB219" s="116"/>
      <c r="AC219" s="116"/>
      <c r="AD219" s="116"/>
      <c r="AE219" s="116">
        <v>0</v>
      </c>
      <c r="AF219" s="116"/>
      <c r="AG219" s="116"/>
      <c r="AH219" s="116"/>
      <c r="AI219" s="116"/>
      <c r="AJ219" s="116"/>
      <c r="AK219" s="116">
        <v>0</v>
      </c>
      <c r="AL219" s="116"/>
      <c r="AM219" s="116"/>
      <c r="AN219" s="116"/>
      <c r="AO219" s="116"/>
      <c r="AP219" s="116"/>
      <c r="AQ219" s="116">
        <f>IF(ISNUMBER(AK219),AK219,0)-IF(ISNUMBER(AE219),AE219,0)</f>
        <v>0</v>
      </c>
      <c r="AR219" s="116"/>
      <c r="AS219" s="116"/>
      <c r="AT219" s="116"/>
      <c r="AU219" s="116"/>
      <c r="AV219" s="116"/>
      <c r="AW219" s="116">
        <v>0</v>
      </c>
      <c r="AX219" s="116"/>
      <c r="AY219" s="116"/>
      <c r="AZ219" s="116"/>
      <c r="BA219" s="116"/>
      <c r="BB219" s="116">
        <v>0</v>
      </c>
      <c r="BC219" s="116"/>
      <c r="BD219" s="116"/>
      <c r="BE219" s="116"/>
      <c r="BF219" s="116"/>
      <c r="BG219" s="116">
        <f>IF(ISNUMBER(Z219),Z219,0)+IF(ISNUMBER(AK219),AK219,0)</f>
        <v>419862</v>
      </c>
      <c r="BH219" s="116"/>
      <c r="BI219" s="116"/>
      <c r="BJ219" s="116"/>
      <c r="BK219" s="116"/>
      <c r="BL219" s="116"/>
    </row>
    <row r="220" spans="1:79" s="6" customFormat="1" ht="12.75" customHeight="1" x14ac:dyDescent="0.2">
      <c r="A220" s="84"/>
      <c r="B220" s="84"/>
      <c r="C220" s="84"/>
      <c r="D220" s="84"/>
      <c r="E220" s="84"/>
      <c r="F220" s="84"/>
      <c r="G220" s="99" t="s">
        <v>147</v>
      </c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1"/>
      <c r="T220" s="115">
        <v>948833</v>
      </c>
      <c r="U220" s="115"/>
      <c r="V220" s="115"/>
      <c r="W220" s="115"/>
      <c r="X220" s="115"/>
      <c r="Y220" s="115"/>
      <c r="Z220" s="115">
        <v>919524</v>
      </c>
      <c r="AA220" s="115"/>
      <c r="AB220" s="115"/>
      <c r="AC220" s="115"/>
      <c r="AD220" s="115"/>
      <c r="AE220" s="115">
        <v>0</v>
      </c>
      <c r="AF220" s="115"/>
      <c r="AG220" s="115"/>
      <c r="AH220" s="115"/>
      <c r="AI220" s="115"/>
      <c r="AJ220" s="115"/>
      <c r="AK220" s="115">
        <v>0</v>
      </c>
      <c r="AL220" s="115"/>
      <c r="AM220" s="115"/>
      <c r="AN220" s="115"/>
      <c r="AO220" s="115"/>
      <c r="AP220" s="115"/>
      <c r="AQ220" s="115">
        <f>IF(ISNUMBER(AK220),AK220,0)-IF(ISNUMBER(AE220),AE220,0)</f>
        <v>0</v>
      </c>
      <c r="AR220" s="115"/>
      <c r="AS220" s="115"/>
      <c r="AT220" s="115"/>
      <c r="AU220" s="115"/>
      <c r="AV220" s="115"/>
      <c r="AW220" s="115">
        <v>0</v>
      </c>
      <c r="AX220" s="115"/>
      <c r="AY220" s="115"/>
      <c r="AZ220" s="115"/>
      <c r="BA220" s="115"/>
      <c r="BB220" s="115">
        <v>0</v>
      </c>
      <c r="BC220" s="115"/>
      <c r="BD220" s="115"/>
      <c r="BE220" s="115"/>
      <c r="BF220" s="115"/>
      <c r="BG220" s="115">
        <f>IF(ISNUMBER(Z220),Z220,0)+IF(ISNUMBER(AK220),AK220,0)</f>
        <v>919524</v>
      </c>
      <c r="BH220" s="115"/>
      <c r="BI220" s="115"/>
      <c r="BJ220" s="115"/>
      <c r="BK220" s="115"/>
      <c r="BL220" s="115"/>
    </row>
    <row r="222" spans="1:79" ht="14.25" customHeight="1" x14ac:dyDescent="0.2">
      <c r="A222" s="29" t="s">
        <v>244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 x14ac:dyDescent="0.2">
      <c r="A223" s="31" t="s">
        <v>225</v>
      </c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</row>
    <row r="224" spans="1:79" ht="18" customHeight="1" x14ac:dyDescent="0.2">
      <c r="A224" s="27" t="s">
        <v>135</v>
      </c>
      <c r="B224" s="27"/>
      <c r="C224" s="27"/>
      <c r="D224" s="27"/>
      <c r="E224" s="27"/>
      <c r="F224" s="27"/>
      <c r="G224" s="27" t="s">
        <v>19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 t="s">
        <v>231</v>
      </c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 t="s">
        <v>241</v>
      </c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</row>
    <row r="225" spans="1:79" ht="42.95" customHeight="1" x14ac:dyDescent="0.2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 t="s">
        <v>140</v>
      </c>
      <c r="R225" s="27"/>
      <c r="S225" s="27"/>
      <c r="T225" s="27"/>
      <c r="U225" s="27"/>
      <c r="V225" s="73" t="s">
        <v>141</v>
      </c>
      <c r="W225" s="73"/>
      <c r="X225" s="73"/>
      <c r="Y225" s="73"/>
      <c r="Z225" s="27" t="s">
        <v>142</v>
      </c>
      <c r="AA225" s="27"/>
      <c r="AB225" s="27"/>
      <c r="AC225" s="27"/>
      <c r="AD225" s="27"/>
      <c r="AE225" s="27"/>
      <c r="AF225" s="27"/>
      <c r="AG225" s="27"/>
      <c r="AH225" s="27"/>
      <c r="AI225" s="27"/>
      <c r="AJ225" s="27" t="s">
        <v>143</v>
      </c>
      <c r="AK225" s="27"/>
      <c r="AL225" s="27"/>
      <c r="AM225" s="27"/>
      <c r="AN225" s="27"/>
      <c r="AO225" s="27" t="s">
        <v>20</v>
      </c>
      <c r="AP225" s="27"/>
      <c r="AQ225" s="27"/>
      <c r="AR225" s="27"/>
      <c r="AS225" s="27"/>
      <c r="AT225" s="73" t="s">
        <v>144</v>
      </c>
      <c r="AU225" s="73"/>
      <c r="AV225" s="73"/>
      <c r="AW225" s="73"/>
      <c r="AX225" s="27" t="s">
        <v>142</v>
      </c>
      <c r="AY225" s="27"/>
      <c r="AZ225" s="27"/>
      <c r="BA225" s="27"/>
      <c r="BB225" s="27"/>
      <c r="BC225" s="27"/>
      <c r="BD225" s="27"/>
      <c r="BE225" s="27"/>
      <c r="BF225" s="27"/>
      <c r="BG225" s="27"/>
      <c r="BH225" s="27" t="s">
        <v>145</v>
      </c>
      <c r="BI225" s="27"/>
      <c r="BJ225" s="27"/>
      <c r="BK225" s="27"/>
      <c r="BL225" s="27"/>
    </row>
    <row r="226" spans="1:79" ht="63" customHeight="1" x14ac:dyDescent="0.2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73"/>
      <c r="W226" s="73"/>
      <c r="X226" s="73"/>
      <c r="Y226" s="73"/>
      <c r="Z226" s="27" t="s">
        <v>17</v>
      </c>
      <c r="AA226" s="27"/>
      <c r="AB226" s="27"/>
      <c r="AC226" s="27"/>
      <c r="AD226" s="27"/>
      <c r="AE226" s="27" t="s">
        <v>16</v>
      </c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73"/>
      <c r="AU226" s="73"/>
      <c r="AV226" s="73"/>
      <c r="AW226" s="73"/>
      <c r="AX226" s="27" t="s">
        <v>17</v>
      </c>
      <c r="AY226" s="27"/>
      <c r="AZ226" s="27"/>
      <c r="BA226" s="27"/>
      <c r="BB226" s="27"/>
      <c r="BC226" s="27" t="s">
        <v>16</v>
      </c>
      <c r="BD226" s="27"/>
      <c r="BE226" s="27"/>
      <c r="BF226" s="27"/>
      <c r="BG226" s="27"/>
      <c r="BH226" s="27"/>
      <c r="BI226" s="27"/>
      <c r="BJ226" s="27"/>
      <c r="BK226" s="27"/>
      <c r="BL226" s="27"/>
    </row>
    <row r="227" spans="1:79" ht="15" customHeight="1" x14ac:dyDescent="0.2">
      <c r="A227" s="27">
        <v>1</v>
      </c>
      <c r="B227" s="27"/>
      <c r="C227" s="27"/>
      <c r="D227" s="27"/>
      <c r="E227" s="27"/>
      <c r="F227" s="27"/>
      <c r="G227" s="27">
        <v>2</v>
      </c>
      <c r="H227" s="27"/>
      <c r="I227" s="27"/>
      <c r="J227" s="27"/>
      <c r="K227" s="27"/>
      <c r="L227" s="27"/>
      <c r="M227" s="27"/>
      <c r="N227" s="27"/>
      <c r="O227" s="27"/>
      <c r="P227" s="27"/>
      <c r="Q227" s="27">
        <v>3</v>
      </c>
      <c r="R227" s="27"/>
      <c r="S227" s="27"/>
      <c r="T227" s="27"/>
      <c r="U227" s="27"/>
      <c r="V227" s="27">
        <v>4</v>
      </c>
      <c r="W227" s="27"/>
      <c r="X227" s="27"/>
      <c r="Y227" s="27"/>
      <c r="Z227" s="27">
        <v>5</v>
      </c>
      <c r="AA227" s="27"/>
      <c r="AB227" s="27"/>
      <c r="AC227" s="27"/>
      <c r="AD227" s="27"/>
      <c r="AE227" s="27">
        <v>6</v>
      </c>
      <c r="AF227" s="27"/>
      <c r="AG227" s="27"/>
      <c r="AH227" s="27"/>
      <c r="AI227" s="27"/>
      <c r="AJ227" s="27">
        <v>7</v>
      </c>
      <c r="AK227" s="27"/>
      <c r="AL227" s="27"/>
      <c r="AM227" s="27"/>
      <c r="AN227" s="27"/>
      <c r="AO227" s="27">
        <v>8</v>
      </c>
      <c r="AP227" s="27"/>
      <c r="AQ227" s="27"/>
      <c r="AR227" s="27"/>
      <c r="AS227" s="27"/>
      <c r="AT227" s="27">
        <v>9</v>
      </c>
      <c r="AU227" s="27"/>
      <c r="AV227" s="27"/>
      <c r="AW227" s="27"/>
      <c r="AX227" s="27">
        <v>10</v>
      </c>
      <c r="AY227" s="27"/>
      <c r="AZ227" s="27"/>
      <c r="BA227" s="27"/>
      <c r="BB227" s="27"/>
      <c r="BC227" s="27">
        <v>11</v>
      </c>
      <c r="BD227" s="27"/>
      <c r="BE227" s="27"/>
      <c r="BF227" s="27"/>
      <c r="BG227" s="27"/>
      <c r="BH227" s="27">
        <v>12</v>
      </c>
      <c r="BI227" s="27"/>
      <c r="BJ227" s="27"/>
      <c r="BK227" s="27"/>
      <c r="BL227" s="27"/>
    </row>
    <row r="228" spans="1:79" s="1" customFormat="1" ht="12" hidden="1" customHeight="1" x14ac:dyDescent="0.2">
      <c r="A228" s="26" t="s">
        <v>64</v>
      </c>
      <c r="B228" s="26"/>
      <c r="C228" s="26"/>
      <c r="D228" s="26"/>
      <c r="E228" s="26"/>
      <c r="F228" s="26"/>
      <c r="G228" s="60" t="s">
        <v>57</v>
      </c>
      <c r="H228" s="60"/>
      <c r="I228" s="60"/>
      <c r="J228" s="60"/>
      <c r="K228" s="60"/>
      <c r="L228" s="60"/>
      <c r="M228" s="60"/>
      <c r="N228" s="60"/>
      <c r="O228" s="60"/>
      <c r="P228" s="60"/>
      <c r="Q228" s="30" t="s">
        <v>80</v>
      </c>
      <c r="R228" s="30"/>
      <c r="S228" s="30"/>
      <c r="T228" s="30"/>
      <c r="U228" s="30"/>
      <c r="V228" s="30" t="s">
        <v>81</v>
      </c>
      <c r="W228" s="30"/>
      <c r="X228" s="30"/>
      <c r="Y228" s="30"/>
      <c r="Z228" s="30" t="s">
        <v>82</v>
      </c>
      <c r="AA228" s="30"/>
      <c r="AB228" s="30"/>
      <c r="AC228" s="30"/>
      <c r="AD228" s="30"/>
      <c r="AE228" s="30" t="s">
        <v>83</v>
      </c>
      <c r="AF228" s="30"/>
      <c r="AG228" s="30"/>
      <c r="AH228" s="30"/>
      <c r="AI228" s="30"/>
      <c r="AJ228" s="77" t="s">
        <v>101</v>
      </c>
      <c r="AK228" s="30"/>
      <c r="AL228" s="30"/>
      <c r="AM228" s="30"/>
      <c r="AN228" s="30"/>
      <c r="AO228" s="30" t="s">
        <v>84</v>
      </c>
      <c r="AP228" s="30"/>
      <c r="AQ228" s="30"/>
      <c r="AR228" s="30"/>
      <c r="AS228" s="30"/>
      <c r="AT228" s="77" t="s">
        <v>102</v>
      </c>
      <c r="AU228" s="30"/>
      <c r="AV228" s="30"/>
      <c r="AW228" s="30"/>
      <c r="AX228" s="30" t="s">
        <v>85</v>
      </c>
      <c r="AY228" s="30"/>
      <c r="AZ228" s="30"/>
      <c r="BA228" s="30"/>
      <c r="BB228" s="30"/>
      <c r="BC228" s="30" t="s">
        <v>86</v>
      </c>
      <c r="BD228" s="30"/>
      <c r="BE228" s="30"/>
      <c r="BF228" s="30"/>
      <c r="BG228" s="30"/>
      <c r="BH228" s="77" t="s">
        <v>101</v>
      </c>
      <c r="BI228" s="30"/>
      <c r="BJ228" s="30"/>
      <c r="BK228" s="30"/>
      <c r="BL228" s="30"/>
      <c r="CA228" s="1" t="s">
        <v>52</v>
      </c>
    </row>
    <row r="229" spans="1:79" s="98" customFormat="1" ht="25.5" customHeight="1" x14ac:dyDescent="0.2">
      <c r="A229" s="109">
        <v>2210</v>
      </c>
      <c r="B229" s="109"/>
      <c r="C229" s="109"/>
      <c r="D229" s="109"/>
      <c r="E229" s="109"/>
      <c r="F229" s="109"/>
      <c r="G229" s="91" t="s">
        <v>178</v>
      </c>
      <c r="H229" s="92"/>
      <c r="I229" s="92"/>
      <c r="J229" s="92"/>
      <c r="K229" s="92"/>
      <c r="L229" s="92"/>
      <c r="M229" s="92"/>
      <c r="N229" s="92"/>
      <c r="O229" s="92"/>
      <c r="P229" s="93"/>
      <c r="Q229" s="116">
        <v>10600</v>
      </c>
      <c r="R229" s="116"/>
      <c r="S229" s="116"/>
      <c r="T229" s="116"/>
      <c r="U229" s="116"/>
      <c r="V229" s="116">
        <v>0</v>
      </c>
      <c r="W229" s="116"/>
      <c r="X229" s="116"/>
      <c r="Y229" s="116"/>
      <c r="Z229" s="116">
        <v>0</v>
      </c>
      <c r="AA229" s="116"/>
      <c r="AB229" s="116"/>
      <c r="AC229" s="116"/>
      <c r="AD229" s="116"/>
      <c r="AE229" s="116">
        <v>0</v>
      </c>
      <c r="AF229" s="116"/>
      <c r="AG229" s="116"/>
      <c r="AH229" s="116"/>
      <c r="AI229" s="116"/>
      <c r="AJ229" s="116">
        <f>IF(ISNUMBER(Q229),Q229,0)-IF(ISNUMBER(Z229),Z229,0)</f>
        <v>10600</v>
      </c>
      <c r="AK229" s="116"/>
      <c r="AL229" s="116"/>
      <c r="AM229" s="116"/>
      <c r="AN229" s="116"/>
      <c r="AO229" s="116">
        <v>100000</v>
      </c>
      <c r="AP229" s="116"/>
      <c r="AQ229" s="116"/>
      <c r="AR229" s="116"/>
      <c r="AS229" s="116"/>
      <c r="AT229" s="116">
        <f>IF(ISNUMBER(V229),V229,0)-IF(ISNUMBER(Z229),Z229,0)-IF(ISNUMBER(AE229),AE229,0)</f>
        <v>0</v>
      </c>
      <c r="AU229" s="116"/>
      <c r="AV229" s="116"/>
      <c r="AW229" s="116"/>
      <c r="AX229" s="116">
        <v>0</v>
      </c>
      <c r="AY229" s="116"/>
      <c r="AZ229" s="116"/>
      <c r="BA229" s="116"/>
      <c r="BB229" s="116"/>
      <c r="BC229" s="116">
        <v>0</v>
      </c>
      <c r="BD229" s="116"/>
      <c r="BE229" s="116"/>
      <c r="BF229" s="116"/>
      <c r="BG229" s="116"/>
      <c r="BH229" s="116">
        <f>IF(ISNUMBER(AO229),AO229,0)-IF(ISNUMBER(AX229),AX229,0)</f>
        <v>100000</v>
      </c>
      <c r="BI229" s="116"/>
      <c r="BJ229" s="116"/>
      <c r="BK229" s="116"/>
      <c r="BL229" s="116"/>
      <c r="CA229" s="98" t="s">
        <v>53</v>
      </c>
    </row>
    <row r="230" spans="1:79" s="98" customFormat="1" ht="25.5" customHeight="1" x14ac:dyDescent="0.2">
      <c r="A230" s="109">
        <v>2240</v>
      </c>
      <c r="B230" s="109"/>
      <c r="C230" s="109"/>
      <c r="D230" s="109"/>
      <c r="E230" s="109"/>
      <c r="F230" s="109"/>
      <c r="G230" s="91" t="s">
        <v>179</v>
      </c>
      <c r="H230" s="92"/>
      <c r="I230" s="92"/>
      <c r="J230" s="92"/>
      <c r="K230" s="92"/>
      <c r="L230" s="92"/>
      <c r="M230" s="92"/>
      <c r="N230" s="92"/>
      <c r="O230" s="92"/>
      <c r="P230" s="93"/>
      <c r="Q230" s="116">
        <v>1399091</v>
      </c>
      <c r="R230" s="116"/>
      <c r="S230" s="116"/>
      <c r="T230" s="116"/>
      <c r="U230" s="116"/>
      <c r="V230" s="116">
        <v>0</v>
      </c>
      <c r="W230" s="116"/>
      <c r="X230" s="116"/>
      <c r="Y230" s="116"/>
      <c r="Z230" s="116">
        <v>0</v>
      </c>
      <c r="AA230" s="116"/>
      <c r="AB230" s="116"/>
      <c r="AC230" s="116"/>
      <c r="AD230" s="116"/>
      <c r="AE230" s="116">
        <v>0</v>
      </c>
      <c r="AF230" s="116"/>
      <c r="AG230" s="116"/>
      <c r="AH230" s="116"/>
      <c r="AI230" s="116"/>
      <c r="AJ230" s="116">
        <f>IF(ISNUMBER(Q230),Q230,0)-IF(ISNUMBER(Z230),Z230,0)</f>
        <v>1399091</v>
      </c>
      <c r="AK230" s="116"/>
      <c r="AL230" s="116"/>
      <c r="AM230" s="116"/>
      <c r="AN230" s="116"/>
      <c r="AO230" s="116">
        <v>300000</v>
      </c>
      <c r="AP230" s="116"/>
      <c r="AQ230" s="116"/>
      <c r="AR230" s="116"/>
      <c r="AS230" s="116"/>
      <c r="AT230" s="116">
        <f>IF(ISNUMBER(V230),V230,0)-IF(ISNUMBER(Z230),Z230,0)-IF(ISNUMBER(AE230),AE230,0)</f>
        <v>0</v>
      </c>
      <c r="AU230" s="116"/>
      <c r="AV230" s="116"/>
      <c r="AW230" s="116"/>
      <c r="AX230" s="116">
        <v>0</v>
      </c>
      <c r="AY230" s="116"/>
      <c r="AZ230" s="116"/>
      <c r="BA230" s="116"/>
      <c r="BB230" s="116"/>
      <c r="BC230" s="116">
        <v>0</v>
      </c>
      <c r="BD230" s="116"/>
      <c r="BE230" s="116"/>
      <c r="BF230" s="116"/>
      <c r="BG230" s="116"/>
      <c r="BH230" s="116">
        <f>IF(ISNUMBER(AO230),AO230,0)-IF(ISNUMBER(AX230),AX230,0)</f>
        <v>300000</v>
      </c>
      <c r="BI230" s="116"/>
      <c r="BJ230" s="116"/>
      <c r="BK230" s="116"/>
      <c r="BL230" s="116"/>
    </row>
    <row r="231" spans="1:79" s="98" customFormat="1" ht="38.25" customHeight="1" x14ac:dyDescent="0.2">
      <c r="A231" s="109">
        <v>2610</v>
      </c>
      <c r="B231" s="109"/>
      <c r="C231" s="109"/>
      <c r="D231" s="109"/>
      <c r="E231" s="109"/>
      <c r="F231" s="109"/>
      <c r="G231" s="91" t="s">
        <v>180</v>
      </c>
      <c r="H231" s="92"/>
      <c r="I231" s="92"/>
      <c r="J231" s="92"/>
      <c r="K231" s="92"/>
      <c r="L231" s="92"/>
      <c r="M231" s="92"/>
      <c r="N231" s="92"/>
      <c r="O231" s="92"/>
      <c r="P231" s="93"/>
      <c r="Q231" s="116">
        <v>542000</v>
      </c>
      <c r="R231" s="116"/>
      <c r="S231" s="116"/>
      <c r="T231" s="116"/>
      <c r="U231" s="116"/>
      <c r="V231" s="116">
        <v>0</v>
      </c>
      <c r="W231" s="116"/>
      <c r="X231" s="116"/>
      <c r="Y231" s="116"/>
      <c r="Z231" s="116">
        <v>0</v>
      </c>
      <c r="AA231" s="116"/>
      <c r="AB231" s="116"/>
      <c r="AC231" s="116"/>
      <c r="AD231" s="116"/>
      <c r="AE231" s="116">
        <v>0</v>
      </c>
      <c r="AF231" s="116"/>
      <c r="AG231" s="116"/>
      <c r="AH231" s="116"/>
      <c r="AI231" s="116"/>
      <c r="AJ231" s="116">
        <f>IF(ISNUMBER(Q231),Q231,0)-IF(ISNUMBER(Z231),Z231,0)</f>
        <v>542000</v>
      </c>
      <c r="AK231" s="116"/>
      <c r="AL231" s="116"/>
      <c r="AM231" s="116"/>
      <c r="AN231" s="116"/>
      <c r="AO231" s="116">
        <v>367400</v>
      </c>
      <c r="AP231" s="116"/>
      <c r="AQ231" s="116"/>
      <c r="AR231" s="116"/>
      <c r="AS231" s="116"/>
      <c r="AT231" s="116">
        <f>IF(ISNUMBER(V231),V231,0)-IF(ISNUMBER(Z231),Z231,0)-IF(ISNUMBER(AE231),AE231,0)</f>
        <v>0</v>
      </c>
      <c r="AU231" s="116"/>
      <c r="AV231" s="116"/>
      <c r="AW231" s="116"/>
      <c r="AX231" s="116">
        <v>0</v>
      </c>
      <c r="AY231" s="116"/>
      <c r="AZ231" s="116"/>
      <c r="BA231" s="116"/>
      <c r="BB231" s="116"/>
      <c r="BC231" s="116">
        <v>0</v>
      </c>
      <c r="BD231" s="116"/>
      <c r="BE231" s="116"/>
      <c r="BF231" s="116"/>
      <c r="BG231" s="116"/>
      <c r="BH231" s="116">
        <f>IF(ISNUMBER(AO231),AO231,0)-IF(ISNUMBER(AX231),AX231,0)</f>
        <v>367400</v>
      </c>
      <c r="BI231" s="116"/>
      <c r="BJ231" s="116"/>
      <c r="BK231" s="116"/>
      <c r="BL231" s="116"/>
    </row>
    <row r="232" spans="1:79" s="6" customFormat="1" ht="12.75" customHeight="1" x14ac:dyDescent="0.2">
      <c r="A232" s="84"/>
      <c r="B232" s="84"/>
      <c r="C232" s="84"/>
      <c r="D232" s="84"/>
      <c r="E232" s="84"/>
      <c r="F232" s="84"/>
      <c r="G232" s="99" t="s">
        <v>147</v>
      </c>
      <c r="H232" s="100"/>
      <c r="I232" s="100"/>
      <c r="J232" s="100"/>
      <c r="K232" s="100"/>
      <c r="L232" s="100"/>
      <c r="M232" s="100"/>
      <c r="N232" s="100"/>
      <c r="O232" s="100"/>
      <c r="P232" s="101"/>
      <c r="Q232" s="115">
        <v>1951691</v>
      </c>
      <c r="R232" s="115"/>
      <c r="S232" s="115"/>
      <c r="T232" s="115"/>
      <c r="U232" s="115"/>
      <c r="V232" s="115">
        <v>0</v>
      </c>
      <c r="W232" s="115"/>
      <c r="X232" s="115"/>
      <c r="Y232" s="115"/>
      <c r="Z232" s="115">
        <v>0</v>
      </c>
      <c r="AA232" s="115"/>
      <c r="AB232" s="115"/>
      <c r="AC232" s="115"/>
      <c r="AD232" s="115"/>
      <c r="AE232" s="115">
        <v>0</v>
      </c>
      <c r="AF232" s="115"/>
      <c r="AG232" s="115"/>
      <c r="AH232" s="115"/>
      <c r="AI232" s="115"/>
      <c r="AJ232" s="115">
        <f>IF(ISNUMBER(Q232),Q232,0)-IF(ISNUMBER(Z232),Z232,0)</f>
        <v>1951691</v>
      </c>
      <c r="AK232" s="115"/>
      <c r="AL232" s="115"/>
      <c r="AM232" s="115"/>
      <c r="AN232" s="115"/>
      <c r="AO232" s="115">
        <v>767400</v>
      </c>
      <c r="AP232" s="115"/>
      <c r="AQ232" s="115"/>
      <c r="AR232" s="115"/>
      <c r="AS232" s="115"/>
      <c r="AT232" s="115">
        <f>IF(ISNUMBER(V232),V232,0)-IF(ISNUMBER(Z232),Z232,0)-IF(ISNUMBER(AE232),AE232,0)</f>
        <v>0</v>
      </c>
      <c r="AU232" s="115"/>
      <c r="AV232" s="115"/>
      <c r="AW232" s="115"/>
      <c r="AX232" s="115">
        <v>0</v>
      </c>
      <c r="AY232" s="115"/>
      <c r="AZ232" s="115"/>
      <c r="BA232" s="115"/>
      <c r="BB232" s="115"/>
      <c r="BC232" s="115">
        <v>0</v>
      </c>
      <c r="BD232" s="115"/>
      <c r="BE232" s="115"/>
      <c r="BF232" s="115"/>
      <c r="BG232" s="115"/>
      <c r="BH232" s="115">
        <f>IF(ISNUMBER(AO232),AO232,0)-IF(ISNUMBER(AX232),AX232,0)</f>
        <v>767400</v>
      </c>
      <c r="BI232" s="115"/>
      <c r="BJ232" s="115"/>
      <c r="BK232" s="115"/>
      <c r="BL232" s="115"/>
    </row>
    <row r="234" spans="1:79" ht="14.25" customHeight="1" x14ac:dyDescent="0.2">
      <c r="A234" s="29" t="s">
        <v>232</v>
      </c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</row>
    <row r="235" spans="1:79" ht="15" customHeight="1" x14ac:dyDescent="0.2">
      <c r="A235" s="31" t="s">
        <v>225</v>
      </c>
      <c r="B235" s="31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</row>
    <row r="236" spans="1:79" ht="42.95" customHeight="1" x14ac:dyDescent="0.2">
      <c r="A236" s="73" t="s">
        <v>135</v>
      </c>
      <c r="B236" s="73"/>
      <c r="C236" s="73"/>
      <c r="D236" s="73"/>
      <c r="E236" s="73"/>
      <c r="F236" s="73"/>
      <c r="G236" s="27" t="s">
        <v>19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 t="s">
        <v>15</v>
      </c>
      <c r="U236" s="27"/>
      <c r="V236" s="27"/>
      <c r="W236" s="27"/>
      <c r="X236" s="27"/>
      <c r="Y236" s="27"/>
      <c r="Z236" s="27" t="s">
        <v>14</v>
      </c>
      <c r="AA236" s="27"/>
      <c r="AB236" s="27"/>
      <c r="AC236" s="27"/>
      <c r="AD236" s="27"/>
      <c r="AE236" s="27" t="s">
        <v>228</v>
      </c>
      <c r="AF236" s="27"/>
      <c r="AG236" s="27"/>
      <c r="AH236" s="27"/>
      <c r="AI236" s="27"/>
      <c r="AJ236" s="27"/>
      <c r="AK236" s="27" t="s">
        <v>233</v>
      </c>
      <c r="AL236" s="27"/>
      <c r="AM236" s="27"/>
      <c r="AN236" s="27"/>
      <c r="AO236" s="27"/>
      <c r="AP236" s="27"/>
      <c r="AQ236" s="27" t="s">
        <v>245</v>
      </c>
      <c r="AR236" s="27"/>
      <c r="AS236" s="27"/>
      <c r="AT236" s="27"/>
      <c r="AU236" s="27"/>
      <c r="AV236" s="27"/>
      <c r="AW236" s="27" t="s">
        <v>18</v>
      </c>
      <c r="AX236" s="27"/>
      <c r="AY236" s="27"/>
      <c r="AZ236" s="27"/>
      <c r="BA236" s="27"/>
      <c r="BB236" s="27"/>
      <c r="BC236" s="27"/>
      <c r="BD236" s="27"/>
      <c r="BE236" s="27" t="s">
        <v>156</v>
      </c>
      <c r="BF236" s="27"/>
      <c r="BG236" s="27"/>
      <c r="BH236" s="27"/>
      <c r="BI236" s="27"/>
      <c r="BJ236" s="27"/>
      <c r="BK236" s="27"/>
      <c r="BL236" s="27"/>
    </row>
    <row r="237" spans="1:79" ht="21.75" customHeight="1" x14ac:dyDescent="0.2">
      <c r="A237" s="73"/>
      <c r="B237" s="73"/>
      <c r="C237" s="73"/>
      <c r="D237" s="73"/>
      <c r="E237" s="73"/>
      <c r="F237" s="73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</row>
    <row r="238" spans="1:79" ht="15" customHeight="1" x14ac:dyDescent="0.2">
      <c r="A238" s="27">
        <v>1</v>
      </c>
      <c r="B238" s="27"/>
      <c r="C238" s="27"/>
      <c r="D238" s="27"/>
      <c r="E238" s="27"/>
      <c r="F238" s="27"/>
      <c r="G238" s="27">
        <v>2</v>
      </c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>
        <v>3</v>
      </c>
      <c r="U238" s="27"/>
      <c r="V238" s="27"/>
      <c r="W238" s="27"/>
      <c r="X238" s="27"/>
      <c r="Y238" s="27"/>
      <c r="Z238" s="27">
        <v>4</v>
      </c>
      <c r="AA238" s="27"/>
      <c r="AB238" s="27"/>
      <c r="AC238" s="27"/>
      <c r="AD238" s="27"/>
      <c r="AE238" s="27">
        <v>5</v>
      </c>
      <c r="AF238" s="27"/>
      <c r="AG238" s="27"/>
      <c r="AH238" s="27"/>
      <c r="AI238" s="27"/>
      <c r="AJ238" s="27"/>
      <c r="AK238" s="27">
        <v>6</v>
      </c>
      <c r="AL238" s="27"/>
      <c r="AM238" s="27"/>
      <c r="AN238" s="27"/>
      <c r="AO238" s="27"/>
      <c r="AP238" s="27"/>
      <c r="AQ238" s="27">
        <v>7</v>
      </c>
      <c r="AR238" s="27"/>
      <c r="AS238" s="27"/>
      <c r="AT238" s="27"/>
      <c r="AU238" s="27"/>
      <c r="AV238" s="27"/>
      <c r="AW238" s="26">
        <v>8</v>
      </c>
      <c r="AX238" s="26"/>
      <c r="AY238" s="26"/>
      <c r="AZ238" s="26"/>
      <c r="BA238" s="26"/>
      <c r="BB238" s="26"/>
      <c r="BC238" s="26"/>
      <c r="BD238" s="26"/>
      <c r="BE238" s="26">
        <v>9</v>
      </c>
      <c r="BF238" s="26"/>
      <c r="BG238" s="26"/>
      <c r="BH238" s="26"/>
      <c r="BI238" s="26"/>
      <c r="BJ238" s="26"/>
      <c r="BK238" s="26"/>
      <c r="BL238" s="26"/>
    </row>
    <row r="239" spans="1:79" s="1" customFormat="1" ht="18.75" hidden="1" customHeight="1" x14ac:dyDescent="0.2">
      <c r="A239" s="26" t="s">
        <v>64</v>
      </c>
      <c r="B239" s="26"/>
      <c r="C239" s="26"/>
      <c r="D239" s="26"/>
      <c r="E239" s="26"/>
      <c r="F239" s="26"/>
      <c r="G239" s="60" t="s">
        <v>57</v>
      </c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  <c r="S239" s="60"/>
      <c r="T239" s="30" t="s">
        <v>80</v>
      </c>
      <c r="U239" s="30"/>
      <c r="V239" s="30"/>
      <c r="W239" s="30"/>
      <c r="X239" s="30"/>
      <c r="Y239" s="30"/>
      <c r="Z239" s="30" t="s">
        <v>81</v>
      </c>
      <c r="AA239" s="30"/>
      <c r="AB239" s="30"/>
      <c r="AC239" s="30"/>
      <c r="AD239" s="30"/>
      <c r="AE239" s="30" t="s">
        <v>82</v>
      </c>
      <c r="AF239" s="30"/>
      <c r="AG239" s="30"/>
      <c r="AH239" s="30"/>
      <c r="AI239" s="30"/>
      <c r="AJ239" s="30"/>
      <c r="AK239" s="30" t="s">
        <v>83</v>
      </c>
      <c r="AL239" s="30"/>
      <c r="AM239" s="30"/>
      <c r="AN239" s="30"/>
      <c r="AO239" s="30"/>
      <c r="AP239" s="30"/>
      <c r="AQ239" s="30" t="s">
        <v>84</v>
      </c>
      <c r="AR239" s="30"/>
      <c r="AS239" s="30"/>
      <c r="AT239" s="30"/>
      <c r="AU239" s="30"/>
      <c r="AV239" s="30"/>
      <c r="AW239" s="60" t="s">
        <v>87</v>
      </c>
      <c r="AX239" s="60"/>
      <c r="AY239" s="60"/>
      <c r="AZ239" s="60"/>
      <c r="BA239" s="60"/>
      <c r="BB239" s="60"/>
      <c r="BC239" s="60"/>
      <c r="BD239" s="60"/>
      <c r="BE239" s="60" t="s">
        <v>88</v>
      </c>
      <c r="BF239" s="60"/>
      <c r="BG239" s="60"/>
      <c r="BH239" s="60"/>
      <c r="BI239" s="60"/>
      <c r="BJ239" s="60"/>
      <c r="BK239" s="60"/>
      <c r="BL239" s="60"/>
      <c r="CA239" s="1" t="s">
        <v>54</v>
      </c>
    </row>
    <row r="240" spans="1:79" s="98" customFormat="1" ht="25.5" customHeight="1" x14ac:dyDescent="0.2">
      <c r="A240" s="109">
        <v>2210</v>
      </c>
      <c r="B240" s="109"/>
      <c r="C240" s="109"/>
      <c r="D240" s="109"/>
      <c r="E240" s="109"/>
      <c r="F240" s="109"/>
      <c r="G240" s="91" t="s">
        <v>178</v>
      </c>
      <c r="H240" s="92"/>
      <c r="I240" s="92"/>
      <c r="J240" s="92"/>
      <c r="K240" s="92"/>
      <c r="L240" s="92"/>
      <c r="M240" s="92"/>
      <c r="N240" s="92"/>
      <c r="O240" s="92"/>
      <c r="P240" s="92"/>
      <c r="Q240" s="92"/>
      <c r="R240" s="92"/>
      <c r="S240" s="93"/>
      <c r="T240" s="116">
        <v>26500</v>
      </c>
      <c r="U240" s="116"/>
      <c r="V240" s="116"/>
      <c r="W240" s="116"/>
      <c r="X240" s="116"/>
      <c r="Y240" s="116"/>
      <c r="Z240" s="116">
        <v>9895</v>
      </c>
      <c r="AA240" s="116"/>
      <c r="AB240" s="116"/>
      <c r="AC240" s="116"/>
      <c r="AD240" s="116"/>
      <c r="AE240" s="116">
        <v>0</v>
      </c>
      <c r="AF240" s="116"/>
      <c r="AG240" s="116"/>
      <c r="AH240" s="116"/>
      <c r="AI240" s="116"/>
      <c r="AJ240" s="116"/>
      <c r="AK240" s="116">
        <v>0</v>
      </c>
      <c r="AL240" s="116"/>
      <c r="AM240" s="116"/>
      <c r="AN240" s="116"/>
      <c r="AO240" s="116"/>
      <c r="AP240" s="116"/>
      <c r="AQ240" s="116">
        <v>0</v>
      </c>
      <c r="AR240" s="116"/>
      <c r="AS240" s="116"/>
      <c r="AT240" s="116"/>
      <c r="AU240" s="116"/>
      <c r="AV240" s="116"/>
      <c r="AW240" s="127"/>
      <c r="AX240" s="127"/>
      <c r="AY240" s="127"/>
      <c r="AZ240" s="127"/>
      <c r="BA240" s="127"/>
      <c r="BB240" s="127"/>
      <c r="BC240" s="127"/>
      <c r="BD240" s="127"/>
      <c r="BE240" s="127"/>
      <c r="BF240" s="127"/>
      <c r="BG240" s="127"/>
      <c r="BH240" s="127"/>
      <c r="BI240" s="127"/>
      <c r="BJ240" s="127"/>
      <c r="BK240" s="127"/>
      <c r="BL240" s="127"/>
      <c r="CA240" s="98" t="s">
        <v>55</v>
      </c>
    </row>
    <row r="241" spans="1:64" s="98" customFormat="1" ht="12.75" customHeight="1" x14ac:dyDescent="0.2">
      <c r="A241" s="109">
        <v>2240</v>
      </c>
      <c r="B241" s="109"/>
      <c r="C241" s="109"/>
      <c r="D241" s="109"/>
      <c r="E241" s="109"/>
      <c r="F241" s="109"/>
      <c r="G241" s="91" t="s">
        <v>179</v>
      </c>
      <c r="H241" s="92"/>
      <c r="I241" s="92"/>
      <c r="J241" s="92"/>
      <c r="K241" s="92"/>
      <c r="L241" s="92"/>
      <c r="M241" s="92"/>
      <c r="N241" s="92"/>
      <c r="O241" s="92"/>
      <c r="P241" s="92"/>
      <c r="Q241" s="92"/>
      <c r="R241" s="92"/>
      <c r="S241" s="93"/>
      <c r="T241" s="116">
        <v>500200</v>
      </c>
      <c r="U241" s="116"/>
      <c r="V241" s="116"/>
      <c r="W241" s="116"/>
      <c r="X241" s="116"/>
      <c r="Y241" s="116"/>
      <c r="Z241" s="116">
        <v>489767</v>
      </c>
      <c r="AA241" s="116"/>
      <c r="AB241" s="116"/>
      <c r="AC241" s="116"/>
      <c r="AD241" s="116"/>
      <c r="AE241" s="116">
        <v>0</v>
      </c>
      <c r="AF241" s="116"/>
      <c r="AG241" s="116"/>
      <c r="AH241" s="116"/>
      <c r="AI241" s="116"/>
      <c r="AJ241" s="116"/>
      <c r="AK241" s="116">
        <v>0</v>
      </c>
      <c r="AL241" s="116"/>
      <c r="AM241" s="116"/>
      <c r="AN241" s="116"/>
      <c r="AO241" s="116"/>
      <c r="AP241" s="116"/>
      <c r="AQ241" s="116">
        <v>0</v>
      </c>
      <c r="AR241" s="116"/>
      <c r="AS241" s="116"/>
      <c r="AT241" s="116"/>
      <c r="AU241" s="116"/>
      <c r="AV241" s="116"/>
      <c r="AW241" s="127"/>
      <c r="AX241" s="127"/>
      <c r="AY241" s="127"/>
      <c r="AZ241" s="127"/>
      <c r="BA241" s="127"/>
      <c r="BB241" s="127"/>
      <c r="BC241" s="127"/>
      <c r="BD241" s="127"/>
      <c r="BE241" s="127"/>
      <c r="BF241" s="127"/>
      <c r="BG241" s="127"/>
      <c r="BH241" s="127"/>
      <c r="BI241" s="127"/>
      <c r="BJ241" s="127"/>
      <c r="BK241" s="127"/>
      <c r="BL241" s="127"/>
    </row>
    <row r="242" spans="1:64" s="98" customFormat="1" ht="38.25" customHeight="1" x14ac:dyDescent="0.2">
      <c r="A242" s="109">
        <v>2610</v>
      </c>
      <c r="B242" s="109"/>
      <c r="C242" s="109"/>
      <c r="D242" s="109"/>
      <c r="E242" s="109"/>
      <c r="F242" s="109"/>
      <c r="G242" s="91" t="s">
        <v>180</v>
      </c>
      <c r="H242" s="92"/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3"/>
      <c r="T242" s="116">
        <v>422133</v>
      </c>
      <c r="U242" s="116"/>
      <c r="V242" s="116"/>
      <c r="W242" s="116"/>
      <c r="X242" s="116"/>
      <c r="Y242" s="116"/>
      <c r="Z242" s="116">
        <v>419862</v>
      </c>
      <c r="AA242" s="116"/>
      <c r="AB242" s="116"/>
      <c r="AC242" s="116"/>
      <c r="AD242" s="116"/>
      <c r="AE242" s="116">
        <v>0</v>
      </c>
      <c r="AF242" s="116"/>
      <c r="AG242" s="116"/>
      <c r="AH242" s="116"/>
      <c r="AI242" s="116"/>
      <c r="AJ242" s="116"/>
      <c r="AK242" s="116">
        <v>0</v>
      </c>
      <c r="AL242" s="116"/>
      <c r="AM242" s="116"/>
      <c r="AN242" s="116"/>
      <c r="AO242" s="116"/>
      <c r="AP242" s="116"/>
      <c r="AQ242" s="116">
        <v>0</v>
      </c>
      <c r="AR242" s="116"/>
      <c r="AS242" s="116"/>
      <c r="AT242" s="116"/>
      <c r="AU242" s="116"/>
      <c r="AV242" s="116"/>
      <c r="AW242" s="127"/>
      <c r="AX242" s="127"/>
      <c r="AY242" s="127"/>
      <c r="AZ242" s="127"/>
      <c r="BA242" s="127"/>
      <c r="BB242" s="127"/>
      <c r="BC242" s="127"/>
      <c r="BD242" s="127"/>
      <c r="BE242" s="127"/>
      <c r="BF242" s="127"/>
      <c r="BG242" s="127"/>
      <c r="BH242" s="127"/>
      <c r="BI242" s="127"/>
      <c r="BJ242" s="127"/>
      <c r="BK242" s="127"/>
      <c r="BL242" s="127"/>
    </row>
    <row r="243" spans="1:64" s="6" customFormat="1" ht="12.75" customHeight="1" x14ac:dyDescent="0.2">
      <c r="A243" s="84"/>
      <c r="B243" s="84"/>
      <c r="C243" s="84"/>
      <c r="D243" s="84"/>
      <c r="E243" s="84"/>
      <c r="F243" s="84"/>
      <c r="G243" s="99" t="s">
        <v>147</v>
      </c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1"/>
      <c r="T243" s="115">
        <v>948833</v>
      </c>
      <c r="U243" s="115"/>
      <c r="V243" s="115"/>
      <c r="W243" s="115"/>
      <c r="X243" s="115"/>
      <c r="Y243" s="115"/>
      <c r="Z243" s="115">
        <v>919524</v>
      </c>
      <c r="AA243" s="115"/>
      <c r="AB243" s="115"/>
      <c r="AC243" s="115"/>
      <c r="AD243" s="115"/>
      <c r="AE243" s="115">
        <v>0</v>
      </c>
      <c r="AF243" s="115"/>
      <c r="AG243" s="115"/>
      <c r="AH243" s="115"/>
      <c r="AI243" s="115"/>
      <c r="AJ243" s="115"/>
      <c r="AK243" s="115">
        <v>0</v>
      </c>
      <c r="AL243" s="115"/>
      <c r="AM243" s="115"/>
      <c r="AN243" s="115"/>
      <c r="AO243" s="115"/>
      <c r="AP243" s="115"/>
      <c r="AQ243" s="115">
        <v>0</v>
      </c>
      <c r="AR243" s="115"/>
      <c r="AS243" s="115"/>
      <c r="AT243" s="115"/>
      <c r="AU243" s="115"/>
      <c r="AV243" s="115"/>
      <c r="AW243" s="128"/>
      <c r="AX243" s="128"/>
      <c r="AY243" s="128"/>
      <c r="AZ243" s="128"/>
      <c r="BA243" s="128"/>
      <c r="BB243" s="128"/>
      <c r="BC243" s="128"/>
      <c r="BD243" s="128"/>
      <c r="BE243" s="128"/>
      <c r="BF243" s="128"/>
      <c r="BG243" s="128"/>
      <c r="BH243" s="128"/>
      <c r="BI243" s="128"/>
      <c r="BJ243" s="128"/>
      <c r="BK243" s="128"/>
      <c r="BL243" s="128"/>
    </row>
    <row r="245" spans="1:64" ht="14.25" customHeight="1" x14ac:dyDescent="0.2">
      <c r="A245" s="29" t="s">
        <v>246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</row>
    <row r="246" spans="1:64" ht="15" customHeight="1" x14ac:dyDescent="0.2">
      <c r="A246" s="129" t="s">
        <v>211</v>
      </c>
      <c r="B246" s="130"/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  <c r="O246" s="130"/>
      <c r="P246" s="130"/>
      <c r="Q246" s="130"/>
      <c r="R246" s="130"/>
      <c r="S246" s="130"/>
      <c r="T246" s="130"/>
      <c r="U246" s="130"/>
      <c r="V246" s="130"/>
      <c r="W246" s="130"/>
      <c r="X246" s="130"/>
      <c r="Y246" s="130"/>
      <c r="Z246" s="130"/>
      <c r="AA246" s="130"/>
      <c r="AB246" s="130"/>
      <c r="AC246" s="130"/>
      <c r="AD246" s="130"/>
      <c r="AE246" s="130"/>
      <c r="AF246" s="130"/>
      <c r="AG246" s="130"/>
      <c r="AH246" s="130"/>
      <c r="AI246" s="130"/>
      <c r="AJ246" s="130"/>
      <c r="AK246" s="130"/>
      <c r="AL246" s="130"/>
      <c r="AM246" s="130"/>
      <c r="AN246" s="130"/>
      <c r="AO246" s="130"/>
      <c r="AP246" s="130"/>
      <c r="AQ246" s="130"/>
      <c r="AR246" s="130"/>
      <c r="AS246" s="130"/>
      <c r="AT246" s="130"/>
      <c r="AU246" s="130"/>
      <c r="AV246" s="130"/>
      <c r="AW246" s="130"/>
      <c r="AX246" s="130"/>
      <c r="AY246" s="130"/>
      <c r="AZ246" s="130"/>
      <c r="BA246" s="130"/>
      <c r="BB246" s="130"/>
      <c r="BC246" s="130"/>
      <c r="BD246" s="130"/>
      <c r="BE246" s="130"/>
      <c r="BF246" s="130"/>
      <c r="BG246" s="130"/>
      <c r="BH246" s="130"/>
      <c r="BI246" s="130"/>
      <c r="BJ246" s="130"/>
      <c r="BK246" s="130"/>
      <c r="BL246" s="130"/>
    </row>
    <row r="247" spans="1:64" ht="1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9" spans="1:64" ht="14.25" x14ac:dyDescent="0.2">
      <c r="A249" s="29" t="s">
        <v>261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</row>
    <row r="250" spans="1:64" ht="14.25" x14ac:dyDescent="0.2">
      <c r="A250" s="29" t="s">
        <v>234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29"/>
      <c r="BK250" s="29"/>
      <c r="BL250" s="29"/>
    </row>
    <row r="251" spans="1:64" ht="30" customHeight="1" x14ac:dyDescent="0.2">
      <c r="A251" s="129" t="s">
        <v>213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  <c r="AR251" s="130"/>
      <c r="AS251" s="130"/>
      <c r="AT251" s="130"/>
      <c r="AU251" s="130"/>
      <c r="AV251" s="130"/>
      <c r="AW251" s="130"/>
      <c r="AX251" s="130"/>
      <c r="AY251" s="130"/>
      <c r="AZ251" s="130"/>
      <c r="BA251" s="130"/>
      <c r="BB251" s="130"/>
      <c r="BC251" s="130"/>
      <c r="BD251" s="130"/>
      <c r="BE251" s="130"/>
      <c r="BF251" s="130"/>
      <c r="BG251" s="130"/>
      <c r="BH251" s="130"/>
      <c r="BI251" s="130"/>
      <c r="BJ251" s="130"/>
      <c r="BK251" s="130"/>
      <c r="BL251" s="130"/>
    </row>
    <row r="252" spans="1:64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5" spans="1:64" ht="18.95" customHeight="1" x14ac:dyDescent="0.2">
      <c r="A255" s="133" t="s">
        <v>219</v>
      </c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30"/>
      <c r="V255" s="130"/>
      <c r="W255" s="130"/>
      <c r="X255" s="130"/>
      <c r="Y255" s="130"/>
      <c r="Z255" s="130"/>
      <c r="AA255" s="130"/>
      <c r="AB255" s="22"/>
      <c r="AC255" s="22"/>
      <c r="AD255" s="22"/>
      <c r="AE255" s="22"/>
      <c r="AF255" s="22"/>
      <c r="AG255" s="22"/>
      <c r="AH255" s="42"/>
      <c r="AI255" s="42"/>
      <c r="AJ255" s="42"/>
      <c r="AK255" s="42"/>
      <c r="AL255" s="42"/>
      <c r="AM255" s="42"/>
      <c r="AN255" s="42"/>
      <c r="AO255" s="42"/>
      <c r="AP255" s="42"/>
      <c r="AQ255" s="22"/>
      <c r="AR255" s="22"/>
      <c r="AS255" s="22"/>
      <c r="AT255" s="22"/>
      <c r="AU255" s="134" t="s">
        <v>221</v>
      </c>
      <c r="AV255" s="132"/>
      <c r="AW255" s="132"/>
      <c r="AX255" s="132"/>
      <c r="AY255" s="132"/>
      <c r="AZ255" s="132"/>
      <c r="BA255" s="132"/>
      <c r="BB255" s="132"/>
      <c r="BC255" s="132"/>
      <c r="BD255" s="132"/>
      <c r="BE255" s="132"/>
      <c r="BF255" s="132"/>
    </row>
    <row r="256" spans="1:64" ht="12.75" customHeight="1" x14ac:dyDescent="0.2">
      <c r="AB256" s="23"/>
      <c r="AC256" s="23"/>
      <c r="AD256" s="23"/>
      <c r="AE256" s="23"/>
      <c r="AF256" s="23"/>
      <c r="AG256" s="23"/>
      <c r="AH256" s="28" t="s">
        <v>1</v>
      </c>
      <c r="AI256" s="28"/>
      <c r="AJ256" s="28"/>
      <c r="AK256" s="28"/>
      <c r="AL256" s="28"/>
      <c r="AM256" s="28"/>
      <c r="AN256" s="28"/>
      <c r="AO256" s="28"/>
      <c r="AP256" s="28"/>
      <c r="AQ256" s="23"/>
      <c r="AR256" s="23"/>
      <c r="AS256" s="23"/>
      <c r="AT256" s="23"/>
      <c r="AU256" s="28" t="s">
        <v>160</v>
      </c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</row>
    <row r="257" spans="1:58" ht="15" x14ac:dyDescent="0.2">
      <c r="AB257" s="23"/>
      <c r="AC257" s="23"/>
      <c r="AD257" s="23"/>
      <c r="AE257" s="23"/>
      <c r="AF257" s="23"/>
      <c r="AG257" s="23"/>
      <c r="AH257" s="24"/>
      <c r="AI257" s="24"/>
      <c r="AJ257" s="24"/>
      <c r="AK257" s="24"/>
      <c r="AL257" s="24"/>
      <c r="AM257" s="24"/>
      <c r="AN257" s="24"/>
      <c r="AO257" s="24"/>
      <c r="AP257" s="24"/>
      <c r="AQ257" s="23"/>
      <c r="AR257" s="23"/>
      <c r="AS257" s="23"/>
      <c r="AT257" s="23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</row>
    <row r="258" spans="1:58" ht="28.5" customHeight="1" x14ac:dyDescent="0.2">
      <c r="A258" s="133" t="s">
        <v>220</v>
      </c>
      <c r="B258" s="130"/>
      <c r="C258" s="130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30"/>
      <c r="V258" s="130"/>
      <c r="W258" s="130"/>
      <c r="X258" s="130"/>
      <c r="Y258" s="130"/>
      <c r="Z258" s="130"/>
      <c r="AA258" s="130"/>
      <c r="AB258" s="23"/>
      <c r="AC258" s="23"/>
      <c r="AD258" s="23"/>
      <c r="AE258" s="23"/>
      <c r="AF258" s="23"/>
      <c r="AG258" s="23"/>
      <c r="AH258" s="43"/>
      <c r="AI258" s="43"/>
      <c r="AJ258" s="43"/>
      <c r="AK258" s="43"/>
      <c r="AL258" s="43"/>
      <c r="AM258" s="43"/>
      <c r="AN258" s="43"/>
      <c r="AO258" s="43"/>
      <c r="AP258" s="43"/>
      <c r="AQ258" s="23"/>
      <c r="AR258" s="23"/>
      <c r="AS258" s="23"/>
      <c r="AT258" s="23"/>
      <c r="AU258" s="135" t="s">
        <v>222</v>
      </c>
      <c r="AV258" s="132"/>
      <c r="AW258" s="132"/>
      <c r="AX258" s="132"/>
      <c r="AY258" s="132"/>
      <c r="AZ258" s="132"/>
      <c r="BA258" s="132"/>
      <c r="BB258" s="132"/>
      <c r="BC258" s="132"/>
      <c r="BD258" s="132"/>
      <c r="BE258" s="132"/>
      <c r="BF258" s="132"/>
    </row>
    <row r="259" spans="1:58" ht="12" customHeight="1" x14ac:dyDescent="0.2">
      <c r="AB259" s="23"/>
      <c r="AC259" s="23"/>
      <c r="AD259" s="23"/>
      <c r="AE259" s="23"/>
      <c r="AF259" s="23"/>
      <c r="AG259" s="23"/>
      <c r="AH259" s="28" t="s">
        <v>1</v>
      </c>
      <c r="AI259" s="28"/>
      <c r="AJ259" s="28"/>
      <c r="AK259" s="28"/>
      <c r="AL259" s="28"/>
      <c r="AM259" s="28"/>
      <c r="AN259" s="28"/>
      <c r="AO259" s="28"/>
      <c r="AP259" s="28"/>
      <c r="AQ259" s="23"/>
      <c r="AR259" s="23"/>
      <c r="AS259" s="23"/>
      <c r="AT259" s="23"/>
      <c r="AU259" s="28" t="s">
        <v>160</v>
      </c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</row>
  </sheetData>
  <mergeCells count="1708">
    <mergeCell ref="BE242:BL242"/>
    <mergeCell ref="A243:F243"/>
    <mergeCell ref="G243:S243"/>
    <mergeCell ref="T243:Y243"/>
    <mergeCell ref="Z243:AD243"/>
    <mergeCell ref="AE243:AJ243"/>
    <mergeCell ref="AK243:AP243"/>
    <mergeCell ref="AQ243:AV243"/>
    <mergeCell ref="AW243:BD243"/>
    <mergeCell ref="BE243:BL243"/>
    <mergeCell ref="T242:Y242"/>
    <mergeCell ref="Z242:AD242"/>
    <mergeCell ref="AE242:AJ242"/>
    <mergeCell ref="AK242:AP242"/>
    <mergeCell ref="AQ242:AV242"/>
    <mergeCell ref="AW242:BD242"/>
    <mergeCell ref="A241:F241"/>
    <mergeCell ref="G241:S241"/>
    <mergeCell ref="T241:Y241"/>
    <mergeCell ref="Z241:AD241"/>
    <mergeCell ref="AE241:AJ241"/>
    <mergeCell ref="AK241:AP241"/>
    <mergeCell ref="AQ241:AV241"/>
    <mergeCell ref="BH232:BL232"/>
    <mergeCell ref="AE232:AI232"/>
    <mergeCell ref="AJ232:AN232"/>
    <mergeCell ref="AO232:AS232"/>
    <mergeCell ref="AT232:AW232"/>
    <mergeCell ref="AX232:BB232"/>
    <mergeCell ref="BC232:BG232"/>
    <mergeCell ref="AO231:AS231"/>
    <mergeCell ref="AT231:AW231"/>
    <mergeCell ref="AX231:BB231"/>
    <mergeCell ref="BC231:BG231"/>
    <mergeCell ref="BH231:BL231"/>
    <mergeCell ref="A232:F232"/>
    <mergeCell ref="G232:P232"/>
    <mergeCell ref="Q232:U232"/>
    <mergeCell ref="V232:Y232"/>
    <mergeCell ref="Z232:AD232"/>
    <mergeCell ref="AX230:BB230"/>
    <mergeCell ref="BC230:BG230"/>
    <mergeCell ref="BH230:BL230"/>
    <mergeCell ref="A231:F231"/>
    <mergeCell ref="G231:P231"/>
    <mergeCell ref="Q231:U231"/>
    <mergeCell ref="V231:Y231"/>
    <mergeCell ref="Z231:AD231"/>
    <mergeCell ref="AE231:AI231"/>
    <mergeCell ref="AJ231:AN231"/>
    <mergeCell ref="A230:F230"/>
    <mergeCell ref="G230:P230"/>
    <mergeCell ref="Q230:U230"/>
    <mergeCell ref="V230:Y230"/>
    <mergeCell ref="Z230:AD230"/>
    <mergeCell ref="AE230:AI230"/>
    <mergeCell ref="AJ230:AN230"/>
    <mergeCell ref="AO230:AS230"/>
    <mergeCell ref="AT230:AW230"/>
    <mergeCell ref="BG220:BL220"/>
    <mergeCell ref="BG219:BL219"/>
    <mergeCell ref="A220:F220"/>
    <mergeCell ref="G220:S220"/>
    <mergeCell ref="T220:Y220"/>
    <mergeCell ref="Z220:AD220"/>
    <mergeCell ref="AE220:AJ220"/>
    <mergeCell ref="AK220:AP220"/>
    <mergeCell ref="AQ220:AV220"/>
    <mergeCell ref="AW220:BA220"/>
    <mergeCell ref="BB220:BF220"/>
    <mergeCell ref="Z219:AD219"/>
    <mergeCell ref="AE219:AJ219"/>
    <mergeCell ref="AK219:AP219"/>
    <mergeCell ref="AQ219:AV219"/>
    <mergeCell ref="AW219:BA219"/>
    <mergeCell ref="BB219:BF219"/>
    <mergeCell ref="A218:F218"/>
    <mergeCell ref="G218:S218"/>
    <mergeCell ref="T218:Y218"/>
    <mergeCell ref="Z218:AD218"/>
    <mergeCell ref="AE218:AJ218"/>
    <mergeCell ref="AK218:AP218"/>
    <mergeCell ref="AQ218:AV218"/>
    <mergeCell ref="AW218:BA218"/>
    <mergeCell ref="BB218:BF218"/>
    <mergeCell ref="A203:M203"/>
    <mergeCell ref="N203:U203"/>
    <mergeCell ref="V203:Z203"/>
    <mergeCell ref="AA203:AE203"/>
    <mergeCell ref="AF203:AI203"/>
    <mergeCell ref="AJ203:AN203"/>
    <mergeCell ref="AO203:AR203"/>
    <mergeCell ref="AS203:AW203"/>
    <mergeCell ref="AX203:BA203"/>
    <mergeCell ref="AU193:AY193"/>
    <mergeCell ref="AZ193:BD193"/>
    <mergeCell ref="A193:F193"/>
    <mergeCell ref="G193:S193"/>
    <mergeCell ref="T193:Z193"/>
    <mergeCell ref="AA193:AE193"/>
    <mergeCell ref="AF193:AJ193"/>
    <mergeCell ref="AK193:AO193"/>
    <mergeCell ref="AP193:AT193"/>
    <mergeCell ref="BO184:BS184"/>
    <mergeCell ref="AK184:AO184"/>
    <mergeCell ref="AP184:AT184"/>
    <mergeCell ref="AU184:AY184"/>
    <mergeCell ref="AZ184:BD184"/>
    <mergeCell ref="BE184:BI184"/>
    <mergeCell ref="BJ184:BN184"/>
    <mergeCell ref="A184:F184"/>
    <mergeCell ref="G184:S184"/>
    <mergeCell ref="T184:Z184"/>
    <mergeCell ref="AA184:AE184"/>
    <mergeCell ref="AF184:AJ184"/>
    <mergeCell ref="AX173:AZ173"/>
    <mergeCell ref="BA173:BC173"/>
    <mergeCell ref="BD173:BF173"/>
    <mergeCell ref="BG173:BI173"/>
    <mergeCell ref="BJ173:BL173"/>
    <mergeCell ref="A173:C173"/>
    <mergeCell ref="D173:V173"/>
    <mergeCell ref="W173:Y173"/>
    <mergeCell ref="Z173:AB173"/>
    <mergeCell ref="AC173:AE173"/>
    <mergeCell ref="AF173:AH173"/>
    <mergeCell ref="AI173:AK173"/>
    <mergeCell ref="A163:T163"/>
    <mergeCell ref="U163:Y163"/>
    <mergeCell ref="Z163:AD163"/>
    <mergeCell ref="AE163:AI163"/>
    <mergeCell ref="AJ163:AN163"/>
    <mergeCell ref="AO163:AS163"/>
    <mergeCell ref="AT163:AX163"/>
    <mergeCell ref="AY163:BC163"/>
    <mergeCell ref="BD163:BH163"/>
    <mergeCell ref="BE154:BI154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V149:AE149"/>
    <mergeCell ref="AF149:AJ149"/>
    <mergeCell ref="AK149:AO149"/>
    <mergeCell ref="AP149:AT149"/>
    <mergeCell ref="AU149:AY149"/>
    <mergeCell ref="AZ149:BD149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0:BI140"/>
    <mergeCell ref="BJ140:BN140"/>
    <mergeCell ref="BO140:BS140"/>
    <mergeCell ref="BT140:BX140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D124:BH124"/>
    <mergeCell ref="BD123:BH123"/>
    <mergeCell ref="A124:C124"/>
    <mergeCell ref="D124:T124"/>
    <mergeCell ref="U124:Y124"/>
    <mergeCell ref="Z124:AD124"/>
    <mergeCell ref="AE124:AI124"/>
    <mergeCell ref="AJ124:AN124"/>
    <mergeCell ref="AO124:AS124"/>
    <mergeCell ref="AT124:AX124"/>
    <mergeCell ref="AY124:BC124"/>
    <mergeCell ref="BD122:BH122"/>
    <mergeCell ref="A123:C123"/>
    <mergeCell ref="D123:T123"/>
    <mergeCell ref="U123:Y123"/>
    <mergeCell ref="Z123:AD123"/>
    <mergeCell ref="AE123:AI123"/>
    <mergeCell ref="AJ123:AN123"/>
    <mergeCell ref="AO123:AS123"/>
    <mergeCell ref="AT123:AX123"/>
    <mergeCell ref="AY123:BC123"/>
    <mergeCell ref="BD121:BH121"/>
    <mergeCell ref="A122:C122"/>
    <mergeCell ref="D122:T122"/>
    <mergeCell ref="U122:Y122"/>
    <mergeCell ref="Z122:AD122"/>
    <mergeCell ref="AE122:AI122"/>
    <mergeCell ref="AJ122:AN122"/>
    <mergeCell ref="AO122:AS122"/>
    <mergeCell ref="AT122:AX122"/>
    <mergeCell ref="AY122:BC122"/>
    <mergeCell ref="BD120:BH120"/>
    <mergeCell ref="A121:C121"/>
    <mergeCell ref="D121:T121"/>
    <mergeCell ref="U121:Y121"/>
    <mergeCell ref="Z121:AD121"/>
    <mergeCell ref="AE121:AI121"/>
    <mergeCell ref="AJ121:AN121"/>
    <mergeCell ref="AO121:AS121"/>
    <mergeCell ref="AT121:AX121"/>
    <mergeCell ref="AY121:BC121"/>
    <mergeCell ref="Z120:AD120"/>
    <mergeCell ref="AE120:AI120"/>
    <mergeCell ref="AJ120:AN120"/>
    <mergeCell ref="AO120:AS120"/>
    <mergeCell ref="AT120:AX120"/>
    <mergeCell ref="AY120:BC120"/>
    <mergeCell ref="A119:C119"/>
    <mergeCell ref="D119:T119"/>
    <mergeCell ref="U119:Y119"/>
    <mergeCell ref="Z119:AD119"/>
    <mergeCell ref="AE119:AI119"/>
    <mergeCell ref="AJ119:AN119"/>
    <mergeCell ref="AO119:AS119"/>
    <mergeCell ref="AT119:AX119"/>
    <mergeCell ref="AY119:BC119"/>
    <mergeCell ref="BL110:BP110"/>
    <mergeCell ref="BQ110:BT110"/>
    <mergeCell ref="BU110:BY110"/>
    <mergeCell ref="AI110:AM110"/>
    <mergeCell ref="AN110:AR110"/>
    <mergeCell ref="AS110:AW110"/>
    <mergeCell ref="AX110:BA110"/>
    <mergeCell ref="BB110:BF110"/>
    <mergeCell ref="BG110:BK110"/>
    <mergeCell ref="BB109:BF109"/>
    <mergeCell ref="BG109:BK109"/>
    <mergeCell ref="BL109:BP109"/>
    <mergeCell ref="BQ109:BT109"/>
    <mergeCell ref="BU109:BY109"/>
    <mergeCell ref="A110:C110"/>
    <mergeCell ref="D110:T110"/>
    <mergeCell ref="U110:Y110"/>
    <mergeCell ref="Z110:AD110"/>
    <mergeCell ref="AE110:AH110"/>
    <mergeCell ref="BU108:BY108"/>
    <mergeCell ref="A109:C109"/>
    <mergeCell ref="D109:T109"/>
    <mergeCell ref="U109:Y109"/>
    <mergeCell ref="Z109:AD109"/>
    <mergeCell ref="AE109:AH109"/>
    <mergeCell ref="AI109:AM109"/>
    <mergeCell ref="AN109:AR109"/>
    <mergeCell ref="AS109:AW109"/>
    <mergeCell ref="AX109:BA109"/>
    <mergeCell ref="AS108:AW108"/>
    <mergeCell ref="AX108:BA108"/>
    <mergeCell ref="BB108:BF108"/>
    <mergeCell ref="BG108:BK108"/>
    <mergeCell ref="BL108:BP108"/>
    <mergeCell ref="BQ108:BT108"/>
    <mergeCell ref="BL107:BP107"/>
    <mergeCell ref="BQ107:BT107"/>
    <mergeCell ref="BU107:BY107"/>
    <mergeCell ref="A108:C108"/>
    <mergeCell ref="D108:T108"/>
    <mergeCell ref="U108:Y108"/>
    <mergeCell ref="Z108:AD108"/>
    <mergeCell ref="AE108:AH108"/>
    <mergeCell ref="AI108:AM108"/>
    <mergeCell ref="AN108:AR108"/>
    <mergeCell ref="AI107:AM107"/>
    <mergeCell ref="AN107:AR107"/>
    <mergeCell ref="AS107:AW107"/>
    <mergeCell ref="AX107:BA107"/>
    <mergeCell ref="BB107:BF107"/>
    <mergeCell ref="BG107:BK107"/>
    <mergeCell ref="BB106:BF106"/>
    <mergeCell ref="BG106:BK106"/>
    <mergeCell ref="BL106:BP106"/>
    <mergeCell ref="BQ106:BT106"/>
    <mergeCell ref="BU106:BY106"/>
    <mergeCell ref="A107:C107"/>
    <mergeCell ref="D107:T107"/>
    <mergeCell ref="U107:Y107"/>
    <mergeCell ref="Z107:AD107"/>
    <mergeCell ref="AE107:AH107"/>
    <mergeCell ref="BU105:BY105"/>
    <mergeCell ref="A106:C106"/>
    <mergeCell ref="D106:T106"/>
    <mergeCell ref="U106:Y106"/>
    <mergeCell ref="Z106:AD106"/>
    <mergeCell ref="AE106:AH106"/>
    <mergeCell ref="AI106:AM106"/>
    <mergeCell ref="AN106:AR106"/>
    <mergeCell ref="AS106:AW106"/>
    <mergeCell ref="AX106:BA106"/>
    <mergeCell ref="AS105:AW105"/>
    <mergeCell ref="AX105:BA105"/>
    <mergeCell ref="BB105:BF105"/>
    <mergeCell ref="BG105:BK105"/>
    <mergeCell ref="BL105:BP105"/>
    <mergeCell ref="BQ105:BT105"/>
    <mergeCell ref="A105:C105"/>
    <mergeCell ref="D105:T105"/>
    <mergeCell ref="U105:Y105"/>
    <mergeCell ref="Z105:AD105"/>
    <mergeCell ref="AE105:AH105"/>
    <mergeCell ref="AI105:AM105"/>
    <mergeCell ref="AN105:AR105"/>
    <mergeCell ref="AW86:BA86"/>
    <mergeCell ref="BB86:BF86"/>
    <mergeCell ref="BG86:BK86"/>
    <mergeCell ref="AW85:BA85"/>
    <mergeCell ref="BB85:BF85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E82:W82"/>
    <mergeCell ref="X82:AB82"/>
    <mergeCell ref="AC82:AG82"/>
    <mergeCell ref="AH82:AL82"/>
    <mergeCell ref="AM82:AQ82"/>
    <mergeCell ref="AR82:AV82"/>
    <mergeCell ref="A81:D81"/>
    <mergeCell ref="E81:W81"/>
    <mergeCell ref="X81:AB81"/>
    <mergeCell ref="AC81:AG81"/>
    <mergeCell ref="AH81:AL81"/>
    <mergeCell ref="AM81:AQ81"/>
    <mergeCell ref="AR81:AV81"/>
    <mergeCell ref="BU64:BY64"/>
    <mergeCell ref="AS64:AW64"/>
    <mergeCell ref="AX64:BA64"/>
    <mergeCell ref="BB64:BF64"/>
    <mergeCell ref="BG64:BK64"/>
    <mergeCell ref="BL64:BP64"/>
    <mergeCell ref="BQ64:BT64"/>
    <mergeCell ref="BL63:BP63"/>
    <mergeCell ref="BQ63:BT63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I63:AM63"/>
    <mergeCell ref="AN63:AR63"/>
    <mergeCell ref="AS63:AW63"/>
    <mergeCell ref="AX63:BA63"/>
    <mergeCell ref="BB63:BF63"/>
    <mergeCell ref="BG63:BK63"/>
    <mergeCell ref="BB62:BF62"/>
    <mergeCell ref="BG62:BK62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BU61:BY61"/>
    <mergeCell ref="A62:D62"/>
    <mergeCell ref="E62:T62"/>
    <mergeCell ref="U62:Y62"/>
    <mergeCell ref="Z62:AD62"/>
    <mergeCell ref="AE62:AH62"/>
    <mergeCell ref="AI62:AM62"/>
    <mergeCell ref="AN62:AR62"/>
    <mergeCell ref="AS62:AW62"/>
    <mergeCell ref="AX62:BA62"/>
    <mergeCell ref="AS61:AW61"/>
    <mergeCell ref="AX61:BA61"/>
    <mergeCell ref="BB61:BF61"/>
    <mergeCell ref="BG61:BK61"/>
    <mergeCell ref="BL61:BP61"/>
    <mergeCell ref="BQ61:BT61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I60:AM60"/>
    <mergeCell ref="AN60:AR60"/>
    <mergeCell ref="AS60:AW60"/>
    <mergeCell ref="AX60:BA60"/>
    <mergeCell ref="BB60:BF60"/>
    <mergeCell ref="BG60:BK60"/>
    <mergeCell ref="BB59:BF59"/>
    <mergeCell ref="BG59:BK59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59:D59"/>
    <mergeCell ref="E59:T59"/>
    <mergeCell ref="U59:Y59"/>
    <mergeCell ref="Z59:AD59"/>
    <mergeCell ref="AE59:AH59"/>
    <mergeCell ref="AI59:AM59"/>
    <mergeCell ref="AN59:AR59"/>
    <mergeCell ref="AS59:AW59"/>
    <mergeCell ref="AX59:BA59"/>
    <mergeCell ref="BG48:BK48"/>
    <mergeCell ref="BG47:BK47"/>
    <mergeCell ref="A48:D48"/>
    <mergeCell ref="E48:W48"/>
    <mergeCell ref="X48:AB48"/>
    <mergeCell ref="AC48:AG48"/>
    <mergeCell ref="AH48:AL48"/>
    <mergeCell ref="AM48:AQ48"/>
    <mergeCell ref="AR48:AV48"/>
    <mergeCell ref="AW48:BA48"/>
    <mergeCell ref="BB48:BF48"/>
    <mergeCell ref="BG46:BK46"/>
    <mergeCell ref="A47:D47"/>
    <mergeCell ref="E47:W47"/>
    <mergeCell ref="X47:AB47"/>
    <mergeCell ref="AC47:AG47"/>
    <mergeCell ref="AH47:AL47"/>
    <mergeCell ref="AM47:AQ47"/>
    <mergeCell ref="AR47:AV47"/>
    <mergeCell ref="AW47:BA47"/>
    <mergeCell ref="BB47:BF47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6:BA46"/>
    <mergeCell ref="BB46:BF46"/>
    <mergeCell ref="AC45:AG45"/>
    <mergeCell ref="AH45:AL45"/>
    <mergeCell ref="AM45:AQ45"/>
    <mergeCell ref="AR45:AV45"/>
    <mergeCell ref="AW45:BA45"/>
    <mergeCell ref="BB45:BF45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L35:BP35"/>
    <mergeCell ref="BQ35:BT35"/>
    <mergeCell ref="BU35:BY35"/>
    <mergeCell ref="AI35:AM35"/>
    <mergeCell ref="AN35:AR35"/>
    <mergeCell ref="AS35:AW35"/>
    <mergeCell ref="AX35:BA35"/>
    <mergeCell ref="BB35:BF35"/>
    <mergeCell ref="BG35:BK35"/>
    <mergeCell ref="BB34:BF34"/>
    <mergeCell ref="BG34:BK34"/>
    <mergeCell ref="BL34:BP34"/>
    <mergeCell ref="BQ34:BT34"/>
    <mergeCell ref="BU34:BY34"/>
    <mergeCell ref="A35:D35"/>
    <mergeCell ref="E35:T35"/>
    <mergeCell ref="U35:Y35"/>
    <mergeCell ref="Z35:AD35"/>
    <mergeCell ref="AE35:AH35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8:AA258"/>
    <mergeCell ref="AH258:AP258"/>
    <mergeCell ref="AU258:BF258"/>
    <mergeCell ref="AH259:AP259"/>
    <mergeCell ref="AU259:BF259"/>
    <mergeCell ref="A31:D31"/>
    <mergeCell ref="E31:T31"/>
    <mergeCell ref="U31:Y31"/>
    <mergeCell ref="Z31:AD31"/>
    <mergeCell ref="AE31:AH31"/>
    <mergeCell ref="A251:BL251"/>
    <mergeCell ref="A255:AA255"/>
    <mergeCell ref="AH255:AP255"/>
    <mergeCell ref="AU255:BF255"/>
    <mergeCell ref="AH256:AP256"/>
    <mergeCell ref="AU256:BF256"/>
    <mergeCell ref="AW240:BD240"/>
    <mergeCell ref="BE240:BL240"/>
    <mergeCell ref="A245:BL245"/>
    <mergeCell ref="A246:BL246"/>
    <mergeCell ref="A249:BL249"/>
    <mergeCell ref="A250:BL250"/>
    <mergeCell ref="AW241:BD241"/>
    <mergeCell ref="BE241:BL241"/>
    <mergeCell ref="A242:F242"/>
    <mergeCell ref="G242:S242"/>
    <mergeCell ref="AQ239:AV239"/>
    <mergeCell ref="AW239:BD239"/>
    <mergeCell ref="BE239:BL239"/>
    <mergeCell ref="A240:F240"/>
    <mergeCell ref="G240:S240"/>
    <mergeCell ref="T240:Y240"/>
    <mergeCell ref="Z240:AD240"/>
    <mergeCell ref="AE240:AJ240"/>
    <mergeCell ref="AK240:AP240"/>
    <mergeCell ref="AQ240:AV240"/>
    <mergeCell ref="A239:F239"/>
    <mergeCell ref="G239:S239"/>
    <mergeCell ref="T239:Y239"/>
    <mergeCell ref="Z239:AD239"/>
    <mergeCell ref="AE239:AJ239"/>
    <mergeCell ref="AK239:AP239"/>
    <mergeCell ref="BE236:BL237"/>
    <mergeCell ref="A238:F238"/>
    <mergeCell ref="G238:S238"/>
    <mergeCell ref="T238:Y238"/>
    <mergeCell ref="Z238:AD238"/>
    <mergeCell ref="AE238:AJ238"/>
    <mergeCell ref="AK238:AP238"/>
    <mergeCell ref="AQ238:AV238"/>
    <mergeCell ref="AW238:BD238"/>
    <mergeCell ref="BE238:BL238"/>
    <mergeCell ref="A234:BL234"/>
    <mergeCell ref="A235:BL235"/>
    <mergeCell ref="A236:F237"/>
    <mergeCell ref="G236:S237"/>
    <mergeCell ref="T236:Y237"/>
    <mergeCell ref="Z236:AD237"/>
    <mergeCell ref="AE236:AJ237"/>
    <mergeCell ref="AK236:AP237"/>
    <mergeCell ref="AQ236:AV237"/>
    <mergeCell ref="AW236:BD237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J228:AN228"/>
    <mergeCell ref="AO228:AS228"/>
    <mergeCell ref="AT228:AW228"/>
    <mergeCell ref="AX228:BB228"/>
    <mergeCell ref="BC228:BG228"/>
    <mergeCell ref="BH228:BL228"/>
    <mergeCell ref="A228:F228"/>
    <mergeCell ref="G228:P228"/>
    <mergeCell ref="Q228:U228"/>
    <mergeCell ref="V228:Y228"/>
    <mergeCell ref="Z228:AD228"/>
    <mergeCell ref="AE228:AI228"/>
    <mergeCell ref="AJ227:AN227"/>
    <mergeCell ref="AO227:AS227"/>
    <mergeCell ref="AT227:AW227"/>
    <mergeCell ref="AX227:BB227"/>
    <mergeCell ref="BC227:BG227"/>
    <mergeCell ref="BH227:BL227"/>
    <mergeCell ref="A227:F227"/>
    <mergeCell ref="G227:P227"/>
    <mergeCell ref="Q227:U227"/>
    <mergeCell ref="V227:Y227"/>
    <mergeCell ref="Z227:AD227"/>
    <mergeCell ref="AE227:AI227"/>
    <mergeCell ref="AT225:AW226"/>
    <mergeCell ref="AX225:BG225"/>
    <mergeCell ref="BH225:BL226"/>
    <mergeCell ref="Z226:AD226"/>
    <mergeCell ref="AE226:AI226"/>
    <mergeCell ref="AX226:BB226"/>
    <mergeCell ref="BC226:BG226"/>
    <mergeCell ref="A223:BL223"/>
    <mergeCell ref="A224:F226"/>
    <mergeCell ref="G224:P226"/>
    <mergeCell ref="Q224:AN224"/>
    <mergeCell ref="AO224:BL224"/>
    <mergeCell ref="Q225:U226"/>
    <mergeCell ref="V225:Y226"/>
    <mergeCell ref="Z225:AI225"/>
    <mergeCell ref="AJ225:AN226"/>
    <mergeCell ref="AO225:AS226"/>
    <mergeCell ref="AK217:AP217"/>
    <mergeCell ref="AQ217:AV217"/>
    <mergeCell ref="AW217:BA217"/>
    <mergeCell ref="BB217:BF217"/>
    <mergeCell ref="BG217:BL217"/>
    <mergeCell ref="A222:BL222"/>
    <mergeCell ref="BG218:BL218"/>
    <mergeCell ref="A219:F219"/>
    <mergeCell ref="G219:S219"/>
    <mergeCell ref="T219:Y219"/>
    <mergeCell ref="AK216:AP216"/>
    <mergeCell ref="AQ216:AV216"/>
    <mergeCell ref="AW216:BA216"/>
    <mergeCell ref="BB216:BF216"/>
    <mergeCell ref="BG216:BL216"/>
    <mergeCell ref="A217:F217"/>
    <mergeCell ref="G217:S217"/>
    <mergeCell ref="T217:Y217"/>
    <mergeCell ref="Z217:AD217"/>
    <mergeCell ref="AE217:AJ217"/>
    <mergeCell ref="AK215:AP215"/>
    <mergeCell ref="AQ215:AV215"/>
    <mergeCell ref="AW215:BA215"/>
    <mergeCell ref="BB215:BF215"/>
    <mergeCell ref="BG215:BL215"/>
    <mergeCell ref="A216:F216"/>
    <mergeCell ref="G216:S216"/>
    <mergeCell ref="T216:Y216"/>
    <mergeCell ref="Z216:AD216"/>
    <mergeCell ref="AE216:AJ216"/>
    <mergeCell ref="AQ213:AV214"/>
    <mergeCell ref="AW213:BF213"/>
    <mergeCell ref="BG213:BL214"/>
    <mergeCell ref="AW214:BA214"/>
    <mergeCell ref="BB214:BF214"/>
    <mergeCell ref="A215:F215"/>
    <mergeCell ref="G215:S215"/>
    <mergeCell ref="T215:Y215"/>
    <mergeCell ref="Z215:AD215"/>
    <mergeCell ref="AE215:AJ215"/>
    <mergeCell ref="A213:F214"/>
    <mergeCell ref="G213:S214"/>
    <mergeCell ref="T213:Y214"/>
    <mergeCell ref="Z213:AD214"/>
    <mergeCell ref="AE213:AJ214"/>
    <mergeCell ref="AK213:AP214"/>
    <mergeCell ref="BP202:BS202"/>
    <mergeCell ref="A206:BL206"/>
    <mergeCell ref="A207:BL207"/>
    <mergeCell ref="A210:BL210"/>
    <mergeCell ref="A211:BL211"/>
    <mergeCell ref="A212:BL212"/>
    <mergeCell ref="BB203:BF203"/>
    <mergeCell ref="BG203:BJ203"/>
    <mergeCell ref="BK203:BO203"/>
    <mergeCell ref="BP203:BS203"/>
    <mergeCell ref="AO202:AR202"/>
    <mergeCell ref="AS202:AW202"/>
    <mergeCell ref="AX202:BA202"/>
    <mergeCell ref="BB202:BF202"/>
    <mergeCell ref="BG202:BJ202"/>
    <mergeCell ref="BK202:BO202"/>
    <mergeCell ref="BB201:BF201"/>
    <mergeCell ref="BG201:BJ201"/>
    <mergeCell ref="BK201:BO201"/>
    <mergeCell ref="BP201:BS201"/>
    <mergeCell ref="A202:M202"/>
    <mergeCell ref="N202:U202"/>
    <mergeCell ref="V202:Z202"/>
    <mergeCell ref="AA202:AE202"/>
    <mergeCell ref="AF202:AI202"/>
    <mergeCell ref="AJ202:AN202"/>
    <mergeCell ref="BP200:BS200"/>
    <mergeCell ref="A201:M201"/>
    <mergeCell ref="N201:U201"/>
    <mergeCell ref="V201:Z201"/>
    <mergeCell ref="AA201:AE201"/>
    <mergeCell ref="AF201:AI201"/>
    <mergeCell ref="AJ201:AN201"/>
    <mergeCell ref="AO201:AR201"/>
    <mergeCell ref="AS201:AW201"/>
    <mergeCell ref="AX201:BA201"/>
    <mergeCell ref="AO200:AR200"/>
    <mergeCell ref="AS200:AW200"/>
    <mergeCell ref="AX200:BA200"/>
    <mergeCell ref="BB200:BF200"/>
    <mergeCell ref="BG200:BJ200"/>
    <mergeCell ref="BK200:BO200"/>
    <mergeCell ref="BB199:BF199"/>
    <mergeCell ref="BG199:BJ199"/>
    <mergeCell ref="BK199:BO199"/>
    <mergeCell ref="BP199:BS199"/>
    <mergeCell ref="A200:M200"/>
    <mergeCell ref="N200:U200"/>
    <mergeCell ref="V200:Z200"/>
    <mergeCell ref="AA200:AE200"/>
    <mergeCell ref="AF200:AI200"/>
    <mergeCell ref="AJ200:AN200"/>
    <mergeCell ref="AA199:AE199"/>
    <mergeCell ref="AF199:AI199"/>
    <mergeCell ref="AJ199:AN199"/>
    <mergeCell ref="AO199:AR199"/>
    <mergeCell ref="AS199:AW199"/>
    <mergeCell ref="AX199:BA199"/>
    <mergeCell ref="A196:BL196"/>
    <mergeCell ref="A197:BM197"/>
    <mergeCell ref="A198:M199"/>
    <mergeCell ref="N198:U199"/>
    <mergeCell ref="V198:Z199"/>
    <mergeCell ref="AA198:AI198"/>
    <mergeCell ref="AJ198:AR198"/>
    <mergeCell ref="AS198:BA198"/>
    <mergeCell ref="BB198:BJ198"/>
    <mergeCell ref="BK198:BS198"/>
    <mergeCell ref="AZ191:BD191"/>
    <mergeCell ref="A192:F192"/>
    <mergeCell ref="G192:S192"/>
    <mergeCell ref="T192:Z192"/>
    <mergeCell ref="AA192:AE192"/>
    <mergeCell ref="AF192:AJ192"/>
    <mergeCell ref="AK192:AO192"/>
    <mergeCell ref="AP192:AT192"/>
    <mergeCell ref="AU192:AY192"/>
    <mergeCell ref="AZ192:BD192"/>
    <mergeCell ref="AU190:AY190"/>
    <mergeCell ref="AZ190:BD190"/>
    <mergeCell ref="A191:F191"/>
    <mergeCell ref="G191:S191"/>
    <mergeCell ref="T191:Z191"/>
    <mergeCell ref="AA191:AE191"/>
    <mergeCell ref="AF191:AJ191"/>
    <mergeCell ref="AK191:AO191"/>
    <mergeCell ref="AP191:AT191"/>
    <mergeCell ref="AU191:AY191"/>
    <mergeCell ref="AP189:AT189"/>
    <mergeCell ref="AU189:AY189"/>
    <mergeCell ref="AZ189:BD189"/>
    <mergeCell ref="A190:F190"/>
    <mergeCell ref="G190:S190"/>
    <mergeCell ref="T190:Z190"/>
    <mergeCell ref="AA190:AE190"/>
    <mergeCell ref="AF190:AJ190"/>
    <mergeCell ref="AK190:AO190"/>
    <mergeCell ref="AP190:AT190"/>
    <mergeCell ref="A186:BL186"/>
    <mergeCell ref="A187:BD187"/>
    <mergeCell ref="A188:F189"/>
    <mergeCell ref="G188:S189"/>
    <mergeCell ref="T188:Z189"/>
    <mergeCell ref="AA188:AO188"/>
    <mergeCell ref="AP188:BD188"/>
    <mergeCell ref="AA189:AE189"/>
    <mergeCell ref="AF189:AJ189"/>
    <mergeCell ref="AK189:AO189"/>
    <mergeCell ref="AP183:AT183"/>
    <mergeCell ref="AU183:AY183"/>
    <mergeCell ref="AZ183:BD183"/>
    <mergeCell ref="BE183:BI183"/>
    <mergeCell ref="BJ183:BN183"/>
    <mergeCell ref="BO183:BS183"/>
    <mergeCell ref="A183:F183"/>
    <mergeCell ref="G183:S183"/>
    <mergeCell ref="T183:Z183"/>
    <mergeCell ref="AA183:AE183"/>
    <mergeCell ref="AF183:AJ183"/>
    <mergeCell ref="AK183:AO183"/>
    <mergeCell ref="AP182:AT182"/>
    <mergeCell ref="AU182:AY182"/>
    <mergeCell ref="AZ182:BD182"/>
    <mergeCell ref="BE182:BI182"/>
    <mergeCell ref="BJ182:BN182"/>
    <mergeCell ref="BO182:BS182"/>
    <mergeCell ref="A182:F182"/>
    <mergeCell ref="G182:S182"/>
    <mergeCell ref="T182:Z182"/>
    <mergeCell ref="AA182:AE182"/>
    <mergeCell ref="AF182:AJ182"/>
    <mergeCell ref="AK182:AO182"/>
    <mergeCell ref="AP181:AT181"/>
    <mergeCell ref="AU181:AY181"/>
    <mergeCell ref="AZ181:BD181"/>
    <mergeCell ref="BE181:BI181"/>
    <mergeCell ref="BJ181:BN181"/>
    <mergeCell ref="BO181:BS181"/>
    <mergeCell ref="A181:F181"/>
    <mergeCell ref="G181:S181"/>
    <mergeCell ref="T181:Z181"/>
    <mergeCell ref="AA181:AE181"/>
    <mergeCell ref="AF181:AJ181"/>
    <mergeCell ref="AK181:AO181"/>
    <mergeCell ref="AP180:AT180"/>
    <mergeCell ref="AU180:AY180"/>
    <mergeCell ref="AZ180:BD180"/>
    <mergeCell ref="BE180:BI180"/>
    <mergeCell ref="BJ180:BN180"/>
    <mergeCell ref="BO180:BS180"/>
    <mergeCell ref="A178:BS178"/>
    <mergeCell ref="A179:F180"/>
    <mergeCell ref="G179:S180"/>
    <mergeCell ref="T179:Z180"/>
    <mergeCell ref="AA179:AO179"/>
    <mergeCell ref="AP179:BD179"/>
    <mergeCell ref="BE179:BS179"/>
    <mergeCell ref="AA180:AE180"/>
    <mergeCell ref="AF180:AJ180"/>
    <mergeCell ref="AK180:AO180"/>
    <mergeCell ref="BA172:BC172"/>
    <mergeCell ref="BD172:BF172"/>
    <mergeCell ref="BG172:BI172"/>
    <mergeCell ref="BJ172:BL172"/>
    <mergeCell ref="A176:BL176"/>
    <mergeCell ref="A177:BS177"/>
    <mergeCell ref="AL173:AN173"/>
    <mergeCell ref="AO173:AQ173"/>
    <mergeCell ref="AR173:AT173"/>
    <mergeCell ref="AU173:AW173"/>
    <mergeCell ref="AI172:AK172"/>
    <mergeCell ref="AL172:AN172"/>
    <mergeCell ref="AO172:AQ172"/>
    <mergeCell ref="AR172:AT172"/>
    <mergeCell ref="AU172:AW172"/>
    <mergeCell ref="AX172:AZ172"/>
    <mergeCell ref="BA171:BC171"/>
    <mergeCell ref="BD171:BF171"/>
    <mergeCell ref="BG171:BI171"/>
    <mergeCell ref="BJ171:BL171"/>
    <mergeCell ref="A172:C172"/>
    <mergeCell ref="D172:V172"/>
    <mergeCell ref="W172:Y172"/>
    <mergeCell ref="Z172:AB172"/>
    <mergeCell ref="AC172:AE172"/>
    <mergeCell ref="AF172:AH172"/>
    <mergeCell ref="AI171:AK171"/>
    <mergeCell ref="AL171:AN171"/>
    <mergeCell ref="AO171:AQ171"/>
    <mergeCell ref="AR171:AT171"/>
    <mergeCell ref="AU171:AW171"/>
    <mergeCell ref="AX171:AZ171"/>
    <mergeCell ref="BA170:BC170"/>
    <mergeCell ref="BD170:BF170"/>
    <mergeCell ref="BG170:BI170"/>
    <mergeCell ref="BJ170:BL170"/>
    <mergeCell ref="A171:C171"/>
    <mergeCell ref="D171:V171"/>
    <mergeCell ref="W171:Y171"/>
    <mergeCell ref="Z171:AB171"/>
    <mergeCell ref="AC171:AE171"/>
    <mergeCell ref="AF171:AH171"/>
    <mergeCell ref="AI170:AK170"/>
    <mergeCell ref="AL170:AN170"/>
    <mergeCell ref="AO170:AQ170"/>
    <mergeCell ref="AR170:AT170"/>
    <mergeCell ref="AU170:AW170"/>
    <mergeCell ref="AX170:AZ170"/>
    <mergeCell ref="A170:C170"/>
    <mergeCell ref="D170:V170"/>
    <mergeCell ref="W170:Y170"/>
    <mergeCell ref="Z170:AB170"/>
    <mergeCell ref="AC170:AE170"/>
    <mergeCell ref="AF170:AH170"/>
    <mergeCell ref="BJ168:BL169"/>
    <mergeCell ref="W169:Y169"/>
    <mergeCell ref="Z169:AB169"/>
    <mergeCell ref="AC169:AE169"/>
    <mergeCell ref="AF169:AH169"/>
    <mergeCell ref="AI169:AK169"/>
    <mergeCell ref="AL169:AN169"/>
    <mergeCell ref="AO169:AQ169"/>
    <mergeCell ref="AR169:AT169"/>
    <mergeCell ref="BG167:BL167"/>
    <mergeCell ref="W168:AB168"/>
    <mergeCell ref="AC168:AH168"/>
    <mergeCell ref="AI168:AN168"/>
    <mergeCell ref="AO168:AT168"/>
    <mergeCell ref="AU168:AW169"/>
    <mergeCell ref="AX168:AZ169"/>
    <mergeCell ref="BA168:BC169"/>
    <mergeCell ref="BD168:BF169"/>
    <mergeCell ref="BG168:BI169"/>
    <mergeCell ref="A167:C169"/>
    <mergeCell ref="D167:V169"/>
    <mergeCell ref="W167:AH167"/>
    <mergeCell ref="AI167:AT167"/>
    <mergeCell ref="AU167:AZ167"/>
    <mergeCell ref="BA167:BF167"/>
    <mergeCell ref="AT162:AX162"/>
    <mergeCell ref="AY162:BC162"/>
    <mergeCell ref="BD162:BH162"/>
    <mergeCell ref="BI162:BM162"/>
    <mergeCell ref="BN162:BR162"/>
    <mergeCell ref="A166:BL166"/>
    <mergeCell ref="BI163:BM163"/>
    <mergeCell ref="BN163:BR163"/>
    <mergeCell ref="A162:T162"/>
    <mergeCell ref="U162:Y162"/>
    <mergeCell ref="Z162:AD162"/>
    <mergeCell ref="AE162:AI162"/>
    <mergeCell ref="AJ162:AN162"/>
    <mergeCell ref="AO162:AS162"/>
    <mergeCell ref="AO161:AS161"/>
    <mergeCell ref="AT161:AX161"/>
    <mergeCell ref="AY161:BC161"/>
    <mergeCell ref="BD161:BH161"/>
    <mergeCell ref="BI161:BM161"/>
    <mergeCell ref="BN161:BR161"/>
    <mergeCell ref="AT160:AX160"/>
    <mergeCell ref="AY160:BC160"/>
    <mergeCell ref="BD160:BH160"/>
    <mergeCell ref="BI160:BM160"/>
    <mergeCell ref="BN160:BR160"/>
    <mergeCell ref="A161:T161"/>
    <mergeCell ref="U161:Y161"/>
    <mergeCell ref="Z161:AD161"/>
    <mergeCell ref="AE161:AI161"/>
    <mergeCell ref="AJ161:AN161"/>
    <mergeCell ref="A160:T160"/>
    <mergeCell ref="U160:Y160"/>
    <mergeCell ref="Z160:AD160"/>
    <mergeCell ref="AE160:AI160"/>
    <mergeCell ref="AJ160:AN160"/>
    <mergeCell ref="AO160:AS160"/>
    <mergeCell ref="AO159:AS159"/>
    <mergeCell ref="AT159:AX159"/>
    <mergeCell ref="AY159:BC159"/>
    <mergeCell ref="BD159:BH159"/>
    <mergeCell ref="BI159:BM159"/>
    <mergeCell ref="BN159:BR159"/>
    <mergeCell ref="A158:T159"/>
    <mergeCell ref="U158:AD158"/>
    <mergeCell ref="AE158:AN158"/>
    <mergeCell ref="AO158:AX158"/>
    <mergeCell ref="AY158:BH158"/>
    <mergeCell ref="BI158:BR158"/>
    <mergeCell ref="U159:Y159"/>
    <mergeCell ref="Z159:AD159"/>
    <mergeCell ref="AE159:AI159"/>
    <mergeCell ref="AJ159:AN159"/>
    <mergeCell ref="AP147:AT147"/>
    <mergeCell ref="AU147:AY147"/>
    <mergeCell ref="AZ147:BD147"/>
    <mergeCell ref="BE147:BI147"/>
    <mergeCell ref="A156:BL156"/>
    <mergeCell ref="A157:BR157"/>
    <mergeCell ref="BE148:BI148"/>
    <mergeCell ref="A149:C149"/>
    <mergeCell ref="D149:P149"/>
    <mergeCell ref="Q149:U149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BT133:BX133"/>
    <mergeCell ref="A142:BL142"/>
    <mergeCell ref="A143:C144"/>
    <mergeCell ref="D143:P144"/>
    <mergeCell ref="Q143:U144"/>
    <mergeCell ref="V143:AE144"/>
    <mergeCell ref="AF143:AT143"/>
    <mergeCell ref="AU143:BI143"/>
    <mergeCell ref="AF144:AJ144"/>
    <mergeCell ref="AK144:AO14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A131:C131"/>
    <mergeCell ref="D131:P131"/>
    <mergeCell ref="Q131:U131"/>
    <mergeCell ref="V131:AE131"/>
    <mergeCell ref="AF131:AJ131"/>
    <mergeCell ref="AK131:AO131"/>
    <mergeCell ref="BJ129:BX129"/>
    <mergeCell ref="AF130:AJ130"/>
    <mergeCell ref="AK130:AO130"/>
    <mergeCell ref="AP130:AT130"/>
    <mergeCell ref="AU130:AY130"/>
    <mergeCell ref="AZ130:BD130"/>
    <mergeCell ref="BE130:BI130"/>
    <mergeCell ref="BJ130:BN130"/>
    <mergeCell ref="BO130:BS130"/>
    <mergeCell ref="BT130:BX130"/>
    <mergeCell ref="A129:C130"/>
    <mergeCell ref="D129:P130"/>
    <mergeCell ref="Q129:U130"/>
    <mergeCell ref="V129:AE130"/>
    <mergeCell ref="AF129:AT129"/>
    <mergeCell ref="AU129:BI129"/>
    <mergeCell ref="AO118:AS118"/>
    <mergeCell ref="AT118:AX118"/>
    <mergeCell ref="AY118:BC118"/>
    <mergeCell ref="BD118:BH118"/>
    <mergeCell ref="A127:BL127"/>
    <mergeCell ref="A128:BL128"/>
    <mergeCell ref="BD119:BH119"/>
    <mergeCell ref="A120:C120"/>
    <mergeCell ref="D120:T120"/>
    <mergeCell ref="U120:Y120"/>
    <mergeCell ref="AO117:AS117"/>
    <mergeCell ref="AT117:AX117"/>
    <mergeCell ref="AY117:BC117"/>
    <mergeCell ref="BD117:BH117"/>
    <mergeCell ref="A118:C118"/>
    <mergeCell ref="D118:T118"/>
    <mergeCell ref="U118:Y118"/>
    <mergeCell ref="Z118:AD118"/>
    <mergeCell ref="AE118:AI118"/>
    <mergeCell ref="AJ118:AN118"/>
    <mergeCell ref="AO116:AS116"/>
    <mergeCell ref="AT116:AX116"/>
    <mergeCell ref="AY116:BC116"/>
    <mergeCell ref="BD116:BH116"/>
    <mergeCell ref="A117:C117"/>
    <mergeCell ref="D117:T117"/>
    <mergeCell ref="U117:Y117"/>
    <mergeCell ref="Z117:AD117"/>
    <mergeCell ref="AE117:AI117"/>
    <mergeCell ref="AJ117:AN117"/>
    <mergeCell ref="A116:C116"/>
    <mergeCell ref="D116:T116"/>
    <mergeCell ref="U116:Y116"/>
    <mergeCell ref="Z116:AD116"/>
    <mergeCell ref="AE116:AI116"/>
    <mergeCell ref="AJ116:AN116"/>
    <mergeCell ref="AE115:AI115"/>
    <mergeCell ref="AJ115:AN115"/>
    <mergeCell ref="AO115:AS115"/>
    <mergeCell ref="AT115:AX115"/>
    <mergeCell ref="AY115:BC115"/>
    <mergeCell ref="BD115:BH115"/>
    <mergeCell ref="BQ104:BT104"/>
    <mergeCell ref="BU104:BY104"/>
    <mergeCell ref="A112:BL112"/>
    <mergeCell ref="A113:BH113"/>
    <mergeCell ref="A114:C115"/>
    <mergeCell ref="D114:T115"/>
    <mergeCell ref="U114:AN114"/>
    <mergeCell ref="AO114:BH114"/>
    <mergeCell ref="U115:Y115"/>
    <mergeCell ref="Z115:AD115"/>
    <mergeCell ref="AN104:AR104"/>
    <mergeCell ref="AS104:AW104"/>
    <mergeCell ref="AX104:BA104"/>
    <mergeCell ref="BB104:BF104"/>
    <mergeCell ref="BG104:BK104"/>
    <mergeCell ref="BL104:BP104"/>
    <mergeCell ref="A104:C104"/>
    <mergeCell ref="D104:T104"/>
    <mergeCell ref="U104:Y104"/>
    <mergeCell ref="Z104:AD104"/>
    <mergeCell ref="AE104:AH104"/>
    <mergeCell ref="AI104:AM104"/>
    <mergeCell ref="AX103:BA103"/>
    <mergeCell ref="BB103:BF103"/>
    <mergeCell ref="BG103:BK103"/>
    <mergeCell ref="BL103:BP103"/>
    <mergeCell ref="BQ103:BT103"/>
    <mergeCell ref="BU103:BY103"/>
    <mergeCell ref="BQ102:BT102"/>
    <mergeCell ref="BU102:BY102"/>
    <mergeCell ref="A103:C103"/>
    <mergeCell ref="D103:T103"/>
    <mergeCell ref="U103:Y103"/>
    <mergeCell ref="Z103:AD103"/>
    <mergeCell ref="AE103:AH103"/>
    <mergeCell ref="AI103:AM103"/>
    <mergeCell ref="AN103:AR103"/>
    <mergeCell ref="AS103:AW103"/>
    <mergeCell ref="AN102:AR102"/>
    <mergeCell ref="AS102:AW102"/>
    <mergeCell ref="AX102:BA102"/>
    <mergeCell ref="BB102:BF102"/>
    <mergeCell ref="BG102:BK102"/>
    <mergeCell ref="BL102:BP102"/>
    <mergeCell ref="A102:C102"/>
    <mergeCell ref="D102:T102"/>
    <mergeCell ref="U102:Y102"/>
    <mergeCell ref="Z102:AD102"/>
    <mergeCell ref="AE102:AH102"/>
    <mergeCell ref="AI102:AM102"/>
    <mergeCell ref="AX101:BA101"/>
    <mergeCell ref="BB101:BF101"/>
    <mergeCell ref="BG101:BK101"/>
    <mergeCell ref="BL101:BP101"/>
    <mergeCell ref="BQ101:BT101"/>
    <mergeCell ref="BU101:BY101"/>
    <mergeCell ref="U101:Y101"/>
    <mergeCell ref="Z101:AD101"/>
    <mergeCell ref="AE101:AH101"/>
    <mergeCell ref="AI101:AM101"/>
    <mergeCell ref="AN101:AR101"/>
    <mergeCell ref="AS101:AW101"/>
    <mergeCell ref="BB94:BF94"/>
    <mergeCell ref="BG94:BK94"/>
    <mergeCell ref="A97:BL97"/>
    <mergeCell ref="A98:BL98"/>
    <mergeCell ref="A99:BY99"/>
    <mergeCell ref="A100:C101"/>
    <mergeCell ref="D100:T101"/>
    <mergeCell ref="U100:AM100"/>
    <mergeCell ref="AN100:BF100"/>
    <mergeCell ref="BG100:BY100"/>
    <mergeCell ref="BB93:BF93"/>
    <mergeCell ref="BG93:BK93"/>
    <mergeCell ref="A94:E94"/>
    <mergeCell ref="F94:W94"/>
    <mergeCell ref="X94:AB94"/>
    <mergeCell ref="AC94:AG94"/>
    <mergeCell ref="AH94:AL94"/>
    <mergeCell ref="AM94:AQ94"/>
    <mergeCell ref="AR94:AV94"/>
    <mergeCell ref="AW94:BA94"/>
    <mergeCell ref="BB92:BF92"/>
    <mergeCell ref="BG92:BK92"/>
    <mergeCell ref="A93:E93"/>
    <mergeCell ref="F93:W93"/>
    <mergeCell ref="X93:AB93"/>
    <mergeCell ref="AC93:AG93"/>
    <mergeCell ref="AH93:AL93"/>
    <mergeCell ref="AM93:AQ93"/>
    <mergeCell ref="AR93:AV93"/>
    <mergeCell ref="AW93:BA93"/>
    <mergeCell ref="BB91:BF91"/>
    <mergeCell ref="BG91:BK91"/>
    <mergeCell ref="A92:E92"/>
    <mergeCell ref="F92:W92"/>
    <mergeCell ref="X92:AB92"/>
    <mergeCell ref="AC92:AG92"/>
    <mergeCell ref="AH92:AL92"/>
    <mergeCell ref="AM92:AQ92"/>
    <mergeCell ref="AR92:AV92"/>
    <mergeCell ref="AW92:BA92"/>
    <mergeCell ref="A90:E91"/>
    <mergeCell ref="F90:W91"/>
    <mergeCell ref="X90:AQ90"/>
    <mergeCell ref="AR90:BK90"/>
    <mergeCell ref="X91:AB91"/>
    <mergeCell ref="AC91:AG91"/>
    <mergeCell ref="AH91:AL91"/>
    <mergeCell ref="AM91:AQ91"/>
    <mergeCell ref="AR91:AV91"/>
    <mergeCell ref="AW91:BA91"/>
    <mergeCell ref="AR80:AV80"/>
    <mergeCell ref="AW80:BA80"/>
    <mergeCell ref="BB80:BF80"/>
    <mergeCell ref="BG80:BK80"/>
    <mergeCell ref="A88:BL88"/>
    <mergeCell ref="A89:BK89"/>
    <mergeCell ref="AW81:BA81"/>
    <mergeCell ref="BB81:BF81"/>
    <mergeCell ref="BG81:BK81"/>
    <mergeCell ref="A82:D82"/>
    <mergeCell ref="AR79:AV79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78:D78"/>
    <mergeCell ref="E78:W78"/>
    <mergeCell ref="X78:AB78"/>
    <mergeCell ref="AC78:AG78"/>
    <mergeCell ref="AH78:AL78"/>
    <mergeCell ref="AM78:AQ78"/>
    <mergeCell ref="AH77:AL77"/>
    <mergeCell ref="AM77:AQ77"/>
    <mergeCell ref="AR77:AV77"/>
    <mergeCell ref="AW77:BA77"/>
    <mergeCell ref="BB77:BF77"/>
    <mergeCell ref="BG77:BK77"/>
    <mergeCell ref="BQ72:BT72"/>
    <mergeCell ref="BU72:BY72"/>
    <mergeCell ref="A74:BL74"/>
    <mergeCell ref="A75:BK75"/>
    <mergeCell ref="A76:D77"/>
    <mergeCell ref="E76:W77"/>
    <mergeCell ref="X76:AQ76"/>
    <mergeCell ref="AR76:BK76"/>
    <mergeCell ref="X77:AB77"/>
    <mergeCell ref="AC77:AG77"/>
    <mergeCell ref="AN72:AR72"/>
    <mergeCell ref="AS72:AW72"/>
    <mergeCell ref="AX72:BA72"/>
    <mergeCell ref="BB72:BF72"/>
    <mergeCell ref="BG72:BK72"/>
    <mergeCell ref="BL72:BP72"/>
    <mergeCell ref="A72:E72"/>
    <mergeCell ref="F72:T72"/>
    <mergeCell ref="U72:Y72"/>
    <mergeCell ref="Z72:AD72"/>
    <mergeCell ref="AE72:AH72"/>
    <mergeCell ref="AI72:AM72"/>
    <mergeCell ref="AX71:BA71"/>
    <mergeCell ref="BB71:BF71"/>
    <mergeCell ref="BG71:BK71"/>
    <mergeCell ref="BL71:BP71"/>
    <mergeCell ref="BQ71:BT71"/>
    <mergeCell ref="BU71:BY71"/>
    <mergeCell ref="BQ70:BT70"/>
    <mergeCell ref="BU70:BY70"/>
    <mergeCell ref="A71:E71"/>
    <mergeCell ref="F71:T71"/>
    <mergeCell ref="U71:Y71"/>
    <mergeCell ref="Z71:AD71"/>
    <mergeCell ref="AE71:AH71"/>
    <mergeCell ref="AI71:AM71"/>
    <mergeCell ref="AN71:AR71"/>
    <mergeCell ref="AS71:AW71"/>
    <mergeCell ref="AN70:AR70"/>
    <mergeCell ref="AS70:AW70"/>
    <mergeCell ref="AX70:BA70"/>
    <mergeCell ref="BB70:BF70"/>
    <mergeCell ref="BG70:BK70"/>
    <mergeCell ref="BL70:BP70"/>
    <mergeCell ref="BG69:BK69"/>
    <mergeCell ref="BL69:BP69"/>
    <mergeCell ref="BQ69:BT69"/>
    <mergeCell ref="BU69:BY69"/>
    <mergeCell ref="A70:E70"/>
    <mergeCell ref="F70:T70"/>
    <mergeCell ref="U70:Y70"/>
    <mergeCell ref="Z70:AD70"/>
    <mergeCell ref="AE70:AH70"/>
    <mergeCell ref="AI70:AM70"/>
    <mergeCell ref="AE69:AH69"/>
    <mergeCell ref="AI69:AM69"/>
    <mergeCell ref="AN69:AR69"/>
    <mergeCell ref="AS69:AW69"/>
    <mergeCell ref="AX69:BA69"/>
    <mergeCell ref="BB69:BF69"/>
    <mergeCell ref="BU58:BY58"/>
    <mergeCell ref="A66:BL66"/>
    <mergeCell ref="A67:BY67"/>
    <mergeCell ref="A68:E69"/>
    <mergeCell ref="F68:T69"/>
    <mergeCell ref="U68:AM68"/>
    <mergeCell ref="AN68:BF68"/>
    <mergeCell ref="BG68:BY68"/>
    <mergeCell ref="U69:Y69"/>
    <mergeCell ref="Z69:AD69"/>
    <mergeCell ref="AS58:AW58"/>
    <mergeCell ref="AX58:BA58"/>
    <mergeCell ref="BB58:BF58"/>
    <mergeCell ref="BG58:BK58"/>
    <mergeCell ref="BL58:BP58"/>
    <mergeCell ref="BQ58:BT58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I57:AM57"/>
    <mergeCell ref="AN57:AR57"/>
    <mergeCell ref="AS57:AW57"/>
    <mergeCell ref="AX57:BA57"/>
    <mergeCell ref="BB57:BF57"/>
    <mergeCell ref="BG57:BK57"/>
    <mergeCell ref="BB56:BF56"/>
    <mergeCell ref="BG56:BK56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S56:AW56"/>
    <mergeCell ref="AX56:BA56"/>
    <mergeCell ref="AS55:AW55"/>
    <mergeCell ref="AX55:BA55"/>
    <mergeCell ref="BB55:BF55"/>
    <mergeCell ref="BG55:BK55"/>
    <mergeCell ref="BL55:BP55"/>
    <mergeCell ref="BQ55:BT55"/>
    <mergeCell ref="A54:D55"/>
    <mergeCell ref="E54:T55"/>
    <mergeCell ref="U54:AM54"/>
    <mergeCell ref="AN54:BF54"/>
    <mergeCell ref="BG54:BY54"/>
    <mergeCell ref="U55:Y55"/>
    <mergeCell ref="Z55:AD55"/>
    <mergeCell ref="AE55:AH55"/>
    <mergeCell ref="AI55:AM55"/>
    <mergeCell ref="AN55:AR55"/>
    <mergeCell ref="AW43:BA43"/>
    <mergeCell ref="BB43:BF43"/>
    <mergeCell ref="BG43:BK43"/>
    <mergeCell ref="A51:BY51"/>
    <mergeCell ref="A52:BY52"/>
    <mergeCell ref="A53:BY53"/>
    <mergeCell ref="BG44:BK44"/>
    <mergeCell ref="A45:D45"/>
    <mergeCell ref="E45:W45"/>
    <mergeCell ref="X45:AB45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38:BK38"/>
    <mergeCell ref="A39:D40"/>
    <mergeCell ref="E39:W40"/>
    <mergeCell ref="X39:AQ39"/>
    <mergeCell ref="AR39:BK39"/>
    <mergeCell ref="X40:AB40"/>
    <mergeCell ref="AC40:AG40"/>
    <mergeCell ref="AH40:AL40"/>
    <mergeCell ref="AM40:AQ40"/>
    <mergeCell ref="AR40:AV40"/>
    <mergeCell ref="BB30:BF30"/>
    <mergeCell ref="BG30:BK30"/>
    <mergeCell ref="BL30:BP30"/>
    <mergeCell ref="BQ30:BT30"/>
    <mergeCell ref="BU30:BY30"/>
    <mergeCell ref="A37:BL37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04 A172 A118">
    <cfRule type="cellIs" dxfId="44" priority="49" stopIfTrue="1" operator="equal">
      <formula>A103</formula>
    </cfRule>
  </conditionalFormatting>
  <conditionalFormatting sqref="A133:C133 A147:C147">
    <cfRule type="cellIs" dxfId="43" priority="50" stopIfTrue="1" operator="equal">
      <formula>A132</formula>
    </cfRule>
    <cfRule type="cellIs" dxfId="42" priority="51" stopIfTrue="1" operator="equal">
      <formula>0</formula>
    </cfRule>
  </conditionalFormatting>
  <conditionalFormatting sqref="A105">
    <cfRule type="cellIs" dxfId="41" priority="48" stopIfTrue="1" operator="equal">
      <formula>A104</formula>
    </cfRule>
  </conditionalFormatting>
  <conditionalFormatting sqref="A106">
    <cfRule type="cellIs" dxfId="40" priority="47" stopIfTrue="1" operator="equal">
      <formula>A105</formula>
    </cfRule>
  </conditionalFormatting>
  <conditionalFormatting sqref="A107">
    <cfRule type="cellIs" dxfId="39" priority="46" stopIfTrue="1" operator="equal">
      <formula>A106</formula>
    </cfRule>
  </conditionalFormatting>
  <conditionalFormatting sqref="A108">
    <cfRule type="cellIs" dxfId="38" priority="45" stopIfTrue="1" operator="equal">
      <formula>A107</formula>
    </cfRule>
  </conditionalFormatting>
  <conditionalFormatting sqref="A109">
    <cfRule type="cellIs" dxfId="37" priority="44" stopIfTrue="1" operator="equal">
      <formula>A108</formula>
    </cfRule>
  </conditionalFormatting>
  <conditionalFormatting sqref="A110">
    <cfRule type="cellIs" dxfId="36" priority="43" stopIfTrue="1" operator="equal">
      <formula>A109</formula>
    </cfRule>
  </conditionalFormatting>
  <conditionalFormatting sqref="A125">
    <cfRule type="cellIs" dxfId="35" priority="53" stopIfTrue="1" operator="equal">
      <formula>A118</formula>
    </cfRule>
  </conditionalFormatting>
  <conditionalFormatting sqref="A119">
    <cfRule type="cellIs" dxfId="34" priority="41" stopIfTrue="1" operator="equal">
      <formula>A118</formula>
    </cfRule>
  </conditionalFormatting>
  <conditionalFormatting sqref="A120">
    <cfRule type="cellIs" dxfId="33" priority="40" stopIfTrue="1" operator="equal">
      <formula>A119</formula>
    </cfRule>
  </conditionalFormatting>
  <conditionalFormatting sqref="A121">
    <cfRule type="cellIs" dxfId="32" priority="39" stopIfTrue="1" operator="equal">
      <formula>A120</formula>
    </cfRule>
  </conditionalFormatting>
  <conditionalFormatting sqref="A122">
    <cfRule type="cellIs" dxfId="31" priority="38" stopIfTrue="1" operator="equal">
      <formula>A121</formula>
    </cfRule>
  </conditionalFormatting>
  <conditionalFormatting sqref="A123">
    <cfRule type="cellIs" dxfId="30" priority="37" stopIfTrue="1" operator="equal">
      <formula>A122</formula>
    </cfRule>
  </conditionalFormatting>
  <conditionalFormatting sqref="A124">
    <cfRule type="cellIs" dxfId="29" priority="36" stopIfTrue="1" operator="equal">
      <formula>A123</formula>
    </cfRule>
  </conditionalFormatting>
  <conditionalFormatting sqref="A173">
    <cfRule type="cellIs" dxfId="28" priority="2" stopIfTrue="1" operator="equal">
      <formula>A172</formula>
    </cfRule>
  </conditionalFormatting>
  <conditionalFormatting sqref="A134:C134">
    <cfRule type="cellIs" dxfId="27" priority="33" stopIfTrue="1" operator="equal">
      <formula>A133</formula>
    </cfRule>
    <cfRule type="cellIs" dxfId="26" priority="34" stopIfTrue="1" operator="equal">
      <formula>0</formula>
    </cfRule>
  </conditionalFormatting>
  <conditionalFormatting sqref="A135:C135">
    <cfRule type="cellIs" dxfId="25" priority="31" stopIfTrue="1" operator="equal">
      <formula>A134</formula>
    </cfRule>
    <cfRule type="cellIs" dxfId="24" priority="32" stopIfTrue="1" operator="equal">
      <formula>0</formula>
    </cfRule>
  </conditionalFormatting>
  <conditionalFormatting sqref="A136:C136">
    <cfRule type="cellIs" dxfId="23" priority="29" stopIfTrue="1" operator="equal">
      <formula>A135</formula>
    </cfRule>
    <cfRule type="cellIs" dxfId="22" priority="30" stopIfTrue="1" operator="equal">
      <formula>0</formula>
    </cfRule>
  </conditionalFormatting>
  <conditionalFormatting sqref="A137:C137">
    <cfRule type="cellIs" dxfId="21" priority="27" stopIfTrue="1" operator="equal">
      <formula>A136</formula>
    </cfRule>
    <cfRule type="cellIs" dxfId="20" priority="28" stopIfTrue="1" operator="equal">
      <formula>0</formula>
    </cfRule>
  </conditionalFormatting>
  <conditionalFormatting sqref="A138:C138">
    <cfRule type="cellIs" dxfId="19" priority="25" stopIfTrue="1" operator="equal">
      <formula>A137</formula>
    </cfRule>
    <cfRule type="cellIs" dxfId="18" priority="26" stopIfTrue="1" operator="equal">
      <formula>0</formula>
    </cfRule>
  </conditionalFormatting>
  <conditionalFormatting sqref="A139:C139">
    <cfRule type="cellIs" dxfId="17" priority="23" stopIfTrue="1" operator="equal">
      <formula>A138</formula>
    </cfRule>
    <cfRule type="cellIs" dxfId="16" priority="24" stopIfTrue="1" operator="equal">
      <formula>0</formula>
    </cfRule>
  </conditionalFormatting>
  <conditionalFormatting sqref="A140:C140">
    <cfRule type="cellIs" dxfId="15" priority="21" stopIfTrue="1" operator="equal">
      <formula>A139</formula>
    </cfRule>
    <cfRule type="cellIs" dxfId="14" priority="22" stopIfTrue="1" operator="equal">
      <formula>0</formula>
    </cfRule>
  </conditionalFormatting>
  <conditionalFormatting sqref="A148:C148">
    <cfRule type="cellIs" dxfId="13" priority="17" stopIfTrue="1" operator="equal">
      <formula>A147</formula>
    </cfRule>
    <cfRule type="cellIs" dxfId="12" priority="18" stopIfTrue="1" operator="equal">
      <formula>0</formula>
    </cfRule>
  </conditionalFormatting>
  <conditionalFormatting sqref="A149:C149">
    <cfRule type="cellIs" dxfId="11" priority="15" stopIfTrue="1" operator="equal">
      <formula>A148</formula>
    </cfRule>
    <cfRule type="cellIs" dxfId="10" priority="16" stopIfTrue="1" operator="equal">
      <formula>0</formula>
    </cfRule>
  </conditionalFormatting>
  <conditionalFormatting sqref="A150:C150">
    <cfRule type="cellIs" dxfId="9" priority="13" stopIfTrue="1" operator="equal">
      <formula>A149</formula>
    </cfRule>
    <cfRule type="cellIs" dxfId="8" priority="14" stopIfTrue="1" operator="equal">
      <formula>0</formula>
    </cfRule>
  </conditionalFormatting>
  <conditionalFormatting sqref="A151:C151">
    <cfRule type="cellIs" dxfId="7" priority="11" stopIfTrue="1" operator="equal">
      <formula>A150</formula>
    </cfRule>
    <cfRule type="cellIs" dxfId="6" priority="12" stopIfTrue="1" operator="equal">
      <formula>0</formula>
    </cfRule>
  </conditionalFormatting>
  <conditionalFormatting sqref="A152:C152">
    <cfRule type="cellIs" dxfId="5" priority="9" stopIfTrue="1" operator="equal">
      <formula>A151</formula>
    </cfRule>
    <cfRule type="cellIs" dxfId="4" priority="10" stopIfTrue="1" operator="equal">
      <formula>0</formula>
    </cfRule>
  </conditionalFormatting>
  <conditionalFormatting sqref="A153:C153">
    <cfRule type="cellIs" dxfId="3" priority="7" stopIfTrue="1" operator="equal">
      <formula>A152</formula>
    </cfRule>
    <cfRule type="cellIs" dxfId="2" priority="8" stopIfTrue="1" operator="equal">
      <formula>0</formula>
    </cfRule>
  </conditionalFormatting>
  <conditionalFormatting sqref="A154:C154">
    <cfRule type="cellIs" dxfId="1" priority="5" stopIfTrue="1" operator="equal">
      <formula>A153</formula>
    </cfRule>
    <cfRule type="cellIs" dxfId="0" priority="6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3" fitToHeight="6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КПК0217520</vt:lpstr>
      <vt:lpstr>'Додаток2 КПК0217520'!Область_печати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2022-12-19T07:12:47Z</cp:lastPrinted>
  <dcterms:created xsi:type="dcterms:W3CDTF">2016-07-02T12:27:50Z</dcterms:created>
  <dcterms:modified xsi:type="dcterms:W3CDTF">2022-12-19T07:13:01Z</dcterms:modified>
</cp:coreProperties>
</file>