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000"/>
  </bookViews>
  <sheets>
    <sheet name=" бюдж комісія (2)" sheetId="3" r:id="rId1"/>
  </sheets>
  <definedNames>
    <definedName name="_GoBack" localSheetId="0">' бюдж комісія (2)'!#REF!</definedName>
    <definedName name="_xlnm.Print_Titles" localSheetId="0">' бюдж комісія (2)'!$6:$6</definedName>
    <definedName name="_xlnm.Print_Area" localSheetId="0">' бюдж комісія (2)'!$B$1:$L$48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" i="3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6"/>
  <c r="J15"/>
  <c r="J10"/>
  <c r="J18" s="1"/>
  <c r="F16"/>
  <c r="G18"/>
  <c r="H18"/>
  <c r="I18"/>
  <c r="E18"/>
  <c r="F44"/>
  <c r="G44"/>
  <c r="H44"/>
  <c r="I44"/>
  <c r="E44"/>
  <c r="F10"/>
  <c r="J44" l="1"/>
  <c r="F18"/>
</calcChain>
</file>

<file path=xl/sharedStrings.xml><?xml version="1.0" encoding="utf-8"?>
<sst xmlns="http://schemas.openxmlformats.org/spreadsheetml/2006/main" count="129" uniqueCount="85">
  <si>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</si>
  <si>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</si>
  <si>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</si>
  <si>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</si>
  <si>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</si>
  <si>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</si>
  <si>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</si>
  <si>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</si>
  <si>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</si>
  <si>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1</t>
  </si>
  <si>
    <t>2</t>
  </si>
  <si>
    <t>Зміни в межах  бюджетних призначень</t>
  </si>
  <si>
    <t>Разом</t>
  </si>
  <si>
    <t>до рішення міської ради VIII скликання</t>
  </si>
  <si>
    <t>Міський голова                                                                      Олександр КОДОЛА</t>
  </si>
  <si>
    <t xml:space="preserve"> </t>
  </si>
  <si>
    <t>Міжбюджетні трансферти</t>
  </si>
  <si>
    <t xml:space="preserve">від  20 січня 2022 р. №      /2022   </t>
  </si>
  <si>
    <t xml:space="preserve">Пропозиції по внесенню змін до бюджету Ніжинської міської територіальної громади на 2022 рік </t>
  </si>
  <si>
    <t xml:space="preserve">Пропозиції комісії з питань соц-економ. розвитку,  підприємництва, інвест.діяльн., бюджету та фінансів                       (В.МАМЕДОВ) від  18.01.22 р., включені в рішення </t>
  </si>
  <si>
    <t>Лист УЖКГ та Б від 10.01.22 р. № 01-14/9</t>
  </si>
  <si>
    <t>Перенести кошти з капітального ремонту тротуарів (вул. Овдіївська, Шевченка, Московська, Синяківська), в т.ч. ПКД на поточний ремонт тротуарів на території Ніжинської ТГ</t>
  </si>
  <si>
    <t>(+,-) 9 972 257</t>
  </si>
  <si>
    <t>КПКВ 1217461 КЕКВ 3132-9972257; КПКВ 1217461 КЕКВ 2240+9972257</t>
  </si>
  <si>
    <t>Лист пологового будинку від 11.01.22 р. № 1-02/14</t>
  </si>
  <si>
    <t xml:space="preserve">Зміни в додаток 6-1, викласти пункт в новій редакції: "Міська цільова програма "Фінансова підтримка та розвиток Комунального некомерційного  підприємства "Ніжинський міський пологовий будинок на 2022р." (придбання медичного обладнання,  легкового автомобіля, джерела безперебійного  живлення - 1131,0 тис. грн; капітальний ремонт нежитлової будівлі, господарський корпус,Г, "Комунального некомерційного підприємства "Ніжинський міський пологовий будинок" за адресою вулиця Московська, 21а, місто Ніжин, в т.ч.ПВР - 920,24 тис. грн) </t>
  </si>
  <si>
    <t>-</t>
  </si>
  <si>
    <t>КПКВ 0212030 КЕКВ 3210</t>
  </si>
  <si>
    <t>Лист управління освіти від 12.01.22 р. № 01-10</t>
  </si>
  <si>
    <t>Зміни в додаток 6-1, викласти пункти в новій редакції: -"Капітальний ремонт вхідних вузлів і віконних блоків у гімназії №3, в.ч. ПКД"- 825 000 грн; - "Пральні машини для ЗДО №2, №12"- 50 160 грн.</t>
  </si>
  <si>
    <t>КПКВ 0611020 КЕКВ 3000</t>
  </si>
  <si>
    <t>Лист УЖКГ та Б від 10.01.22 р. № 01-14/9-1</t>
  </si>
  <si>
    <r>
      <rPr>
        <b/>
        <sz val="36"/>
        <color theme="1"/>
        <rFont val="Times New Roman"/>
        <family val="1"/>
        <charset val="204"/>
      </rPr>
      <t xml:space="preserve">Додаткові кошти та зміни в програму </t>
    </r>
    <r>
      <rPr>
        <sz val="36"/>
        <color theme="1"/>
        <rFont val="Times New Roman"/>
        <family val="1"/>
        <charset val="204"/>
      </rPr>
      <t>"Розвиток та фінансова підтримка комунальних  підприємств Ніжинської міської  територіальної громади на 2022 рік" для КТВП "Школяр"- вирішення окремих питань  господарської діяльності / на поточний  ремонт приміщення харчоблоку.</t>
    </r>
  </si>
  <si>
    <t>КПКВ 1217693 КЕКВ 2610</t>
  </si>
  <si>
    <t>НадзвиЧАЙний_BookRoom»</t>
  </si>
  <si>
    <t xml:space="preserve">«Почуй мене» </t>
  </si>
  <si>
    <t>Виконком</t>
  </si>
  <si>
    <t>КПКВ 0213133 КЕКВ 2610</t>
  </si>
  <si>
    <t xml:space="preserve">«На рівних» </t>
  </si>
  <si>
    <t>КПКВ 0213133 КЕКВ 2610+14000, КПКВ 0217520 КЕКВ 2610+16000</t>
  </si>
  <si>
    <t>Управління освіти</t>
  </si>
  <si>
    <t xml:space="preserve">Роболабораторія у Ніжинській гімназії №2» </t>
  </si>
  <si>
    <t xml:space="preserve">«Комфортний простір – цікаве дозвілля» </t>
  </si>
  <si>
    <t>КПКВ 0611021 КЕКВ 2240</t>
  </si>
  <si>
    <t xml:space="preserve">«Облаштування привабливої громадської огорожі навколо однієї з найбільших шкіл в м.Ніжині вздовж вулиць Набережної, Братів Зосим, провулка Прорізного» </t>
  </si>
  <si>
    <t xml:space="preserve">«Сайт Ніжинських митців» </t>
  </si>
  <si>
    <t>КПКВ 1014040 КЕКВ 2240+10000, КПКВ 1017520 КЕКВ 2240+20000</t>
  </si>
  <si>
    <t>Управління культури</t>
  </si>
  <si>
    <t xml:space="preserve">«Ніжинський музейний портал» </t>
  </si>
  <si>
    <t>КПКВ 1017520 КЕКВ 2240</t>
  </si>
  <si>
    <t>«Науково-популярна книга «Мандрівка у незвідане: забуті та приховані таємниці Ніжина»»</t>
  </si>
  <si>
    <t>КПКВ 1014082 КЕКВ 2210</t>
  </si>
  <si>
    <t xml:space="preserve">«Ніжин Art-сквер» </t>
  </si>
  <si>
    <t>КПКВ 1014040 КЕКВ 2210+ 140000, КЕКВ 2240+260000</t>
  </si>
  <si>
    <t>КПКВ 0611021 КЕКВ 2210+ 174500, КПКВ 0617520 КЕКВ 3110+225000</t>
  </si>
  <si>
    <t>"Спорт для всіх"</t>
  </si>
  <si>
    <t xml:space="preserve">«Безпечне гумове покриття для спортивного майданчика WORKOUT» </t>
  </si>
  <si>
    <t>КПКВ 1115061 КЕКВ 2240</t>
  </si>
  <si>
    <t xml:space="preserve">«Сучасний простір для гри в настільний теніс» </t>
  </si>
  <si>
    <t>КПКВ 1115061 КЕКВ 3110</t>
  </si>
  <si>
    <t xml:space="preserve">«Спортивний майданчик для єдиноборств на стадіоні «Спартак»»  </t>
  </si>
  <si>
    <t xml:space="preserve">«Дитячий майданчик «Спорт з дитинства»» </t>
  </si>
  <si>
    <t xml:space="preserve">«Workout (Воркаут) для всіх» </t>
  </si>
  <si>
    <t>УЖКГ та Б</t>
  </si>
  <si>
    <t xml:space="preserve">«Спортивний дитячий майданчик на Кручі» </t>
  </si>
  <si>
    <t>КПКВ 1216030 КЕКВ 2240</t>
  </si>
  <si>
    <t xml:space="preserve">«Встановлення спортивного майданчику для мешканців у 3-му мікрорайоні» </t>
  </si>
  <si>
    <t xml:space="preserve">«Оновлення дитячого майданчика по вулиці Шевченка» </t>
  </si>
  <si>
    <t xml:space="preserve">«Облаштування сучасного ігрового дитячого майданчика з врахуванням вікових обмеження та забезпечення належного рівня відпочинку та фізичного розвитку дітей» </t>
  </si>
  <si>
    <t xml:space="preserve">Подвір’я щасливого дитинства». Створення дитячого майданчика по вул. Московська, який принесе позитивний настрій та посмішку дітям» </t>
  </si>
  <si>
    <t xml:space="preserve">«Облаштування простору для розвитку дітей по вул.Овдіївська» </t>
  </si>
  <si>
    <t xml:space="preserve">«Створення простору для дітей у районі Шевченка МПС (м.Ніжин)» </t>
  </si>
  <si>
    <t xml:space="preserve">«Облаштування дитячого майданчика у с.Кунашівка» </t>
  </si>
  <si>
    <t xml:space="preserve">««Dog Land» (майданчик для вигулу собак)» </t>
  </si>
  <si>
    <t>Разом Громадський бюджет ( бюджет участі)</t>
  </si>
  <si>
    <t>Фінуправління</t>
  </si>
  <si>
    <t>Зменшення Резервного фонду</t>
  </si>
  <si>
    <t>КПКВ 3718710 КЕКВ 9000</t>
  </si>
  <si>
    <t>6-</t>
  </si>
  <si>
    <t>Додаток 10</t>
  </si>
  <si>
    <t xml:space="preserve">Розподіл коштів розпорядникам та одержувачам на проекти Громадського бюджету </t>
  </si>
  <si>
    <t>В межах видатків на благоустрій перенести кошти з придбання елементів благоустрою на придбання урн для сміття</t>
  </si>
  <si>
    <t>(+,-) 45 000</t>
  </si>
  <si>
    <t>КПКВ 1216030 КЕКВ 2210</t>
  </si>
  <si>
    <t xml:space="preserve">Звернення  УЖКГ та Б від 18.01.22 р.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</si>
</sst>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b/>
      <sz val="12"/>
      <name val="Times New Roman"/>
      <family val="1"/>
      <charset val="204"/>
    </font>
    <font>
      <sz val="34"/>
      <name val="Times New Roman"/>
      <family val="1"/>
      <charset val="204"/>
    </font>
    <font>
      <b/>
      <sz val="25"/>
      <name val="Times New Roman"/>
      <family val="1"/>
      <charset val="204"/>
    </font>
    <font>
      <sz val="36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6" fillId="0" borderId="0" xfId="0" applyFont="1" applyFill="1"/>
    <xf numFmtId="0" fontId="13" fillId="0" borderId="0" xfId="0" applyFont="1" applyFill="1" applyAlignment="1">
      <alignment horizontal="center" vertical="center"/>
    </xf>
    <xf numFmtId="0" fontId="3" fillId="0" borderId="0" xfId="0" applyFont="1" applyFill="1"/>
    <xf numFmtId="0" fontId="13" fillId="0" borderId="0" xfId="0" applyFont="1" applyFill="1" applyAlignment="1"/>
    <xf numFmtId="0" fontId="13" fillId="0" borderId="0" xfId="0" applyFont="1" applyFill="1"/>
    <xf numFmtId="0" fontId="13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3" fillId="0" borderId="0" xfId="0" applyFont="1" applyFill="1" applyBorder="1" applyAlignment="1"/>
    <xf numFmtId="0" fontId="13" fillId="0" borderId="0" xfId="0" applyFont="1" applyFill="1" applyBorder="1"/>
    <xf numFmtId="0" fontId="3" fillId="0" borderId="0" xfId="0" applyFont="1" applyFill="1" applyBorder="1" applyAlignment="1"/>
    <xf numFmtId="0" fontId="13" fillId="0" borderId="0" xfId="0" applyFont="1" applyFill="1" applyBorder="1" applyAlignment="1">
      <alignment horizontal="center"/>
    </xf>
    <xf numFmtId="0" fontId="8" fillId="0" borderId="0" xfId="0" applyFont="1" applyFill="1"/>
    <xf numFmtId="0" fontId="11" fillId="0" borderId="0" xfId="0" applyFont="1" applyFill="1"/>
    <xf numFmtId="0" fontId="1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2" fillId="0" borderId="0" xfId="0" applyFont="1" applyFill="1"/>
    <xf numFmtId="49" fontId="17" fillId="0" borderId="6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right" vertical="center" wrapText="1"/>
    </xf>
    <xf numFmtId="0" fontId="1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4" fillId="0" borderId="0" xfId="0" applyFont="1" applyFill="1" applyBorder="1" applyAlignment="1"/>
    <xf numFmtId="4" fontId="4" fillId="0" borderId="0" xfId="0" applyNumberFormat="1" applyFont="1" applyFill="1" applyBorder="1"/>
    <xf numFmtId="0" fontId="5" fillId="0" borderId="0" xfId="0" applyFont="1" applyFill="1" applyBorder="1"/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18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justify" vertical="justify"/>
    </xf>
    <xf numFmtId="0" fontId="17" fillId="0" borderId="2" xfId="0" applyFont="1" applyFill="1" applyBorder="1" applyAlignment="1">
      <alignment horizontal="justify" vertical="center"/>
    </xf>
    <xf numFmtId="0" fontId="15" fillId="0" borderId="2" xfId="0" applyFont="1" applyFill="1" applyBorder="1" applyAlignment="1">
      <alignment horizontal="justify" vertical="center"/>
    </xf>
    <xf numFmtId="0" fontId="17" fillId="0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3" fontId="17" fillId="0" borderId="6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63"/>
  <sheetViews>
    <sheetView tabSelected="1" view="pageBreakPreview" topLeftCell="B10" zoomScale="32" zoomScaleSheetLayoutView="32" zoomScalePageLayoutView="25" workbookViewId="0">
      <pane xSplit="14550" topLeftCell="AJ1"/>
      <selection activeCell="C16" sqref="C16"/>
      <selection pane="topRight" activeCell="AU19" sqref="AU19"/>
    </sheetView>
  </sheetViews>
  <sheetFormatPr defaultColWidth="8.85546875" defaultRowHeight="40.5"/>
  <cols>
    <col min="1" max="1" width="8.85546875" style="1" hidden="1" customWidth="1"/>
    <col min="2" max="2" width="11" style="2" customWidth="1"/>
    <col min="3" max="3" width="56.140625" style="3" customWidth="1"/>
    <col min="4" max="4" width="141.42578125" style="4" customWidth="1"/>
    <col min="5" max="5" width="49.5703125" style="5" customWidth="1"/>
    <col min="6" max="6" width="47.28515625" style="5" customWidth="1"/>
    <col min="7" max="7" width="22.28515625" style="5" hidden="1" customWidth="1"/>
    <col min="8" max="8" width="23.42578125" style="5" hidden="1" customWidth="1"/>
    <col min="9" max="9" width="22.5703125" style="5" hidden="1" customWidth="1"/>
    <col min="10" max="10" width="47.5703125" style="5" customWidth="1"/>
    <col min="11" max="11" width="0.140625" style="1" customWidth="1"/>
    <col min="12" max="12" width="55.7109375" style="1" customWidth="1"/>
    <col min="13" max="13" width="8.85546875" style="1" hidden="1" customWidth="1"/>
    <col min="14" max="16384" width="8.85546875" style="1"/>
  </cols>
  <sheetData>
    <row r="1" spans="2:12" ht="52.5" customHeight="1">
      <c r="C1" s="7"/>
      <c r="D1" s="8"/>
      <c r="E1" s="9"/>
      <c r="F1" s="9"/>
      <c r="G1" s="9"/>
      <c r="H1" s="9"/>
      <c r="I1" s="9"/>
      <c r="J1" s="9" t="s">
        <v>79</v>
      </c>
      <c r="K1" s="39"/>
      <c r="L1" s="39"/>
    </row>
    <row r="2" spans="2:12" ht="27.75" customHeight="1">
      <c r="B2" s="6"/>
      <c r="C2" s="7"/>
      <c r="D2" s="8"/>
      <c r="E2" s="9"/>
      <c r="F2" s="49" t="s">
        <v>13</v>
      </c>
      <c r="G2" s="49"/>
      <c r="H2" s="49"/>
      <c r="I2" s="49"/>
      <c r="J2" s="49"/>
      <c r="K2" s="49"/>
      <c r="L2" s="49"/>
    </row>
    <row r="3" spans="2:12" ht="30.75" customHeight="1">
      <c r="B3" s="6"/>
      <c r="C3" s="10"/>
      <c r="D3" s="8"/>
      <c r="E3" s="8"/>
      <c r="F3" s="49" t="s">
        <v>17</v>
      </c>
      <c r="G3" s="49"/>
      <c r="H3" s="49"/>
      <c r="I3" s="49"/>
      <c r="J3" s="49"/>
      <c r="K3" s="49"/>
      <c r="L3" s="49"/>
    </row>
    <row r="4" spans="2:12" ht="14.25" customHeight="1">
      <c r="B4" s="6"/>
      <c r="C4" s="10"/>
      <c r="D4" s="8"/>
      <c r="E4" s="8"/>
      <c r="F4" s="11"/>
      <c r="G4" s="11"/>
      <c r="H4" s="11"/>
      <c r="I4" s="11"/>
      <c r="J4" s="11"/>
      <c r="K4" s="38"/>
      <c r="L4" s="38"/>
    </row>
    <row r="5" spans="2:12" s="12" customFormat="1" ht="60.75" customHeight="1">
      <c r="B5" s="50" t="s">
        <v>18</v>
      </c>
      <c r="C5" s="50"/>
      <c r="D5" s="50"/>
      <c r="E5" s="50"/>
      <c r="F5" s="51"/>
      <c r="G5" s="51"/>
      <c r="H5" s="51"/>
      <c r="I5" s="51"/>
      <c r="J5" s="51"/>
      <c r="K5" s="51"/>
      <c r="L5" s="51"/>
    </row>
    <row r="6" spans="2:12" s="13" customFormat="1" ht="357.75" customHeight="1">
      <c r="B6" s="14" t="s">
        <v>0</v>
      </c>
      <c r="C6" s="15" t="s">
        <v>7</v>
      </c>
      <c r="D6" s="15" t="s">
        <v>3</v>
      </c>
      <c r="E6" s="15" t="s">
        <v>5</v>
      </c>
      <c r="F6" s="15" t="s">
        <v>8</v>
      </c>
      <c r="G6" s="15" t="s">
        <v>4</v>
      </c>
      <c r="H6" s="15" t="s">
        <v>1</v>
      </c>
      <c r="I6" s="15" t="s">
        <v>2</v>
      </c>
      <c r="J6" s="16" t="s">
        <v>19</v>
      </c>
      <c r="K6" s="52" t="s">
        <v>6</v>
      </c>
      <c r="L6" s="52"/>
    </row>
    <row r="7" spans="2:12" s="17" customFormat="1" ht="49.5" customHeight="1">
      <c r="B7" s="53" t="s">
        <v>16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46.5" customHeight="1">
      <c r="B8" s="18" t="s">
        <v>9</v>
      </c>
      <c r="C8" s="19"/>
      <c r="D8" s="20"/>
      <c r="E8" s="21"/>
      <c r="F8" s="21"/>
      <c r="G8" s="21"/>
      <c r="H8" s="21"/>
      <c r="I8" s="21"/>
      <c r="J8" s="21"/>
      <c r="K8" s="22"/>
      <c r="L8" s="23"/>
    </row>
    <row r="9" spans="2:12" s="17" customFormat="1" ht="49.5" customHeight="1">
      <c r="B9" s="53" t="s">
        <v>11</v>
      </c>
      <c r="C9" s="54"/>
      <c r="D9" s="54"/>
      <c r="E9" s="54"/>
      <c r="F9" s="54"/>
      <c r="G9" s="54"/>
      <c r="H9" s="54"/>
      <c r="I9" s="54"/>
      <c r="J9" s="54"/>
      <c r="K9" s="54"/>
      <c r="L9" s="55"/>
    </row>
    <row r="10" spans="2:12" ht="255" customHeight="1">
      <c r="B10" s="18" t="s">
        <v>9</v>
      </c>
      <c r="C10" s="19" t="s">
        <v>20</v>
      </c>
      <c r="D10" s="20" t="s">
        <v>21</v>
      </c>
      <c r="E10" s="21" t="s">
        <v>22</v>
      </c>
      <c r="F10" s="21" t="str">
        <f>E10</f>
        <v>(+,-) 9 972 257</v>
      </c>
      <c r="G10" s="21"/>
      <c r="H10" s="21"/>
      <c r="I10" s="21"/>
      <c r="J10" s="21" t="str">
        <f>E10</f>
        <v>(+,-) 9 972 257</v>
      </c>
      <c r="K10" s="21"/>
      <c r="L10" s="23" t="s">
        <v>23</v>
      </c>
    </row>
    <row r="11" spans="2:12" ht="409.6" customHeight="1">
      <c r="B11" s="56" t="s">
        <v>10</v>
      </c>
      <c r="C11" s="58" t="s">
        <v>24</v>
      </c>
      <c r="D11" s="60" t="s">
        <v>25</v>
      </c>
      <c r="E11" s="62" t="s">
        <v>26</v>
      </c>
      <c r="F11" s="62" t="s">
        <v>26</v>
      </c>
      <c r="G11" s="24"/>
      <c r="H11" s="24"/>
      <c r="I11" s="24"/>
      <c r="J11" s="62" t="s">
        <v>26</v>
      </c>
      <c r="K11" s="22"/>
      <c r="L11" s="64" t="s">
        <v>27</v>
      </c>
    </row>
    <row r="12" spans="2:12" ht="211.5" customHeight="1">
      <c r="B12" s="57"/>
      <c r="C12" s="59"/>
      <c r="D12" s="61"/>
      <c r="E12" s="63"/>
      <c r="F12" s="63"/>
      <c r="G12" s="24"/>
      <c r="H12" s="24"/>
      <c r="I12" s="24"/>
      <c r="J12" s="63"/>
      <c r="K12" s="22"/>
      <c r="L12" s="65"/>
    </row>
    <row r="13" spans="2:12" ht="239.25" customHeight="1">
      <c r="B13" s="25">
        <v>3</v>
      </c>
      <c r="C13" s="19" t="s">
        <v>28</v>
      </c>
      <c r="D13" s="26" t="s">
        <v>29</v>
      </c>
      <c r="E13" s="27" t="s">
        <v>26</v>
      </c>
      <c r="F13" s="24" t="s">
        <v>26</v>
      </c>
      <c r="G13" s="24"/>
      <c r="H13" s="24"/>
      <c r="I13" s="24"/>
      <c r="J13" s="24" t="s">
        <v>26</v>
      </c>
      <c r="K13" s="22"/>
      <c r="L13" s="22" t="s">
        <v>30</v>
      </c>
    </row>
    <row r="14" spans="2:12" ht="333" customHeight="1">
      <c r="B14" s="25">
        <v>4</v>
      </c>
      <c r="C14" s="19" t="s">
        <v>31</v>
      </c>
      <c r="D14" s="40" t="s">
        <v>32</v>
      </c>
      <c r="E14" s="27">
        <v>300000</v>
      </c>
      <c r="F14" s="24">
        <v>49000</v>
      </c>
      <c r="G14" s="24"/>
      <c r="H14" s="24"/>
      <c r="I14" s="24"/>
      <c r="J14" s="24" t="s">
        <v>26</v>
      </c>
      <c r="K14" s="22"/>
      <c r="L14" s="22" t="s">
        <v>33</v>
      </c>
    </row>
    <row r="15" spans="2:12" ht="84.75" customHeight="1">
      <c r="B15" s="25">
        <v>5</v>
      </c>
      <c r="C15" s="44" t="s">
        <v>75</v>
      </c>
      <c r="D15" s="47" t="s">
        <v>76</v>
      </c>
      <c r="E15" s="27">
        <v>-49000</v>
      </c>
      <c r="F15" s="24">
        <v>-49000</v>
      </c>
      <c r="G15" s="24"/>
      <c r="H15" s="24"/>
      <c r="I15" s="24"/>
      <c r="J15" s="24">
        <f>E15</f>
        <v>-49000</v>
      </c>
      <c r="K15" s="22"/>
      <c r="L15" s="45" t="s">
        <v>77</v>
      </c>
    </row>
    <row r="16" spans="2:12" ht="145.5" customHeight="1">
      <c r="B16" s="25">
        <v>6</v>
      </c>
      <c r="C16" s="19" t="s">
        <v>84</v>
      </c>
      <c r="D16" s="47" t="s">
        <v>81</v>
      </c>
      <c r="E16" s="27" t="s">
        <v>82</v>
      </c>
      <c r="F16" s="24" t="str">
        <f>E16</f>
        <v>(+,-) 45 000</v>
      </c>
      <c r="G16" s="24"/>
      <c r="H16" s="24"/>
      <c r="I16" s="24"/>
      <c r="J16" s="24" t="str">
        <f>E16</f>
        <v>(+,-) 45 000</v>
      </c>
      <c r="K16" s="22"/>
      <c r="L16" s="45" t="s">
        <v>83</v>
      </c>
    </row>
    <row r="17" spans="2:47" ht="25.5" customHeight="1">
      <c r="B17" s="25"/>
      <c r="C17" s="44"/>
      <c r="D17" s="47"/>
      <c r="E17" s="27"/>
      <c r="F17" s="24"/>
      <c r="G17" s="24"/>
      <c r="H17" s="24"/>
      <c r="I17" s="24"/>
      <c r="J17" s="24"/>
      <c r="K17" s="22"/>
      <c r="L17" s="22"/>
    </row>
    <row r="18" spans="2:47" ht="62.25" customHeight="1">
      <c r="B18" s="28" t="s">
        <v>15</v>
      </c>
      <c r="C18" s="19"/>
      <c r="D18" s="29" t="s">
        <v>12</v>
      </c>
      <c r="E18" s="27">
        <f t="shared" ref="E18:J18" si="0">SUM(E10:E17)</f>
        <v>251000</v>
      </c>
      <c r="F18" s="27">
        <f t="shared" si="0"/>
        <v>0</v>
      </c>
      <c r="G18" s="27">
        <f t="shared" si="0"/>
        <v>0</v>
      </c>
      <c r="H18" s="27">
        <f t="shared" si="0"/>
        <v>0</v>
      </c>
      <c r="I18" s="27">
        <f t="shared" si="0"/>
        <v>0</v>
      </c>
      <c r="J18" s="27">
        <f t="shared" si="0"/>
        <v>-49000</v>
      </c>
      <c r="K18" s="22"/>
      <c r="L18" s="21"/>
      <c r="AU18" s="1" t="s">
        <v>15</v>
      </c>
    </row>
    <row r="19" spans="2:47" ht="60" customHeight="1">
      <c r="B19" s="66" t="s">
        <v>80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</row>
    <row r="20" spans="2:47" ht="104.25" customHeight="1">
      <c r="B20" s="25">
        <v>1</v>
      </c>
      <c r="C20" s="25" t="s">
        <v>36</v>
      </c>
      <c r="D20" s="26" t="s">
        <v>34</v>
      </c>
      <c r="E20" s="27">
        <v>30000</v>
      </c>
      <c r="F20" s="27">
        <v>30000</v>
      </c>
      <c r="G20" s="27"/>
      <c r="H20" s="27"/>
      <c r="I20" s="27"/>
      <c r="J20" s="27">
        <f t="shared" ref="J20:J43" si="1">E20</f>
        <v>30000</v>
      </c>
      <c r="K20" s="41"/>
      <c r="L20" s="45" t="s">
        <v>37</v>
      </c>
      <c r="AU20" s="1" t="s">
        <v>78</v>
      </c>
    </row>
    <row r="21" spans="2:47" ht="90.75" customHeight="1">
      <c r="B21" s="25">
        <v>2</v>
      </c>
      <c r="C21" s="25" t="s">
        <v>36</v>
      </c>
      <c r="D21" s="26" t="s">
        <v>35</v>
      </c>
      <c r="E21" s="27">
        <v>30000</v>
      </c>
      <c r="F21" s="27">
        <v>30000</v>
      </c>
      <c r="G21" s="27"/>
      <c r="H21" s="27"/>
      <c r="I21" s="27"/>
      <c r="J21" s="27">
        <f t="shared" si="1"/>
        <v>30000</v>
      </c>
      <c r="K21" s="41"/>
      <c r="L21" s="45" t="s">
        <v>37</v>
      </c>
    </row>
    <row r="22" spans="2:47" ht="174" customHeight="1">
      <c r="B22" s="25">
        <v>3</v>
      </c>
      <c r="C22" s="25" t="s">
        <v>36</v>
      </c>
      <c r="D22" s="20" t="s">
        <v>38</v>
      </c>
      <c r="E22" s="27">
        <v>30000</v>
      </c>
      <c r="F22" s="27">
        <v>30000</v>
      </c>
      <c r="G22" s="27"/>
      <c r="H22" s="27"/>
      <c r="I22" s="27"/>
      <c r="J22" s="27">
        <f t="shared" si="1"/>
        <v>30000</v>
      </c>
      <c r="K22" s="41"/>
      <c r="L22" s="45" t="s">
        <v>39</v>
      </c>
    </row>
    <row r="23" spans="2:47" ht="219.75" customHeight="1">
      <c r="B23" s="25">
        <v>4</v>
      </c>
      <c r="C23" s="25" t="s">
        <v>40</v>
      </c>
      <c r="D23" s="20" t="s">
        <v>41</v>
      </c>
      <c r="E23" s="27">
        <v>399500</v>
      </c>
      <c r="F23" s="27">
        <v>399500</v>
      </c>
      <c r="G23" s="27"/>
      <c r="H23" s="27"/>
      <c r="I23" s="27"/>
      <c r="J23" s="27">
        <f t="shared" si="1"/>
        <v>399500</v>
      </c>
      <c r="K23" s="41"/>
      <c r="L23" s="45" t="s">
        <v>54</v>
      </c>
    </row>
    <row r="24" spans="2:47" ht="90.75" customHeight="1">
      <c r="B24" s="25">
        <v>5</v>
      </c>
      <c r="C24" s="25" t="s">
        <v>40</v>
      </c>
      <c r="D24" s="46" t="s">
        <v>42</v>
      </c>
      <c r="E24" s="27">
        <v>400000</v>
      </c>
      <c r="F24" s="27">
        <v>400000</v>
      </c>
      <c r="G24" s="27"/>
      <c r="H24" s="27"/>
      <c r="I24" s="27"/>
      <c r="J24" s="27">
        <f t="shared" si="1"/>
        <v>400000</v>
      </c>
      <c r="K24" s="41"/>
      <c r="L24" s="45" t="s">
        <v>43</v>
      </c>
    </row>
    <row r="25" spans="2:47" ht="195.75" customHeight="1">
      <c r="B25" s="25">
        <v>6</v>
      </c>
      <c r="C25" s="25" t="s">
        <v>40</v>
      </c>
      <c r="D25" s="44" t="s">
        <v>44</v>
      </c>
      <c r="E25" s="27">
        <v>400000</v>
      </c>
      <c r="F25" s="27">
        <v>400000</v>
      </c>
      <c r="G25" s="27"/>
      <c r="H25" s="27"/>
      <c r="I25" s="27"/>
      <c r="J25" s="27">
        <f t="shared" si="1"/>
        <v>400000</v>
      </c>
      <c r="K25" s="41"/>
      <c r="L25" s="45" t="s">
        <v>43</v>
      </c>
    </row>
    <row r="26" spans="2:47" ht="165" customHeight="1">
      <c r="B26" s="25">
        <v>7</v>
      </c>
      <c r="C26" s="44" t="s">
        <v>47</v>
      </c>
      <c r="D26" s="46" t="s">
        <v>45</v>
      </c>
      <c r="E26" s="27">
        <v>30000</v>
      </c>
      <c r="F26" s="27">
        <v>30000</v>
      </c>
      <c r="G26" s="27"/>
      <c r="H26" s="27"/>
      <c r="I26" s="27"/>
      <c r="J26" s="27">
        <f t="shared" si="1"/>
        <v>30000</v>
      </c>
      <c r="K26" s="41"/>
      <c r="L26" s="45" t="s">
        <v>46</v>
      </c>
    </row>
    <row r="27" spans="2:47" ht="93" customHeight="1">
      <c r="B27" s="25">
        <v>8</v>
      </c>
      <c r="C27" s="44" t="s">
        <v>47</v>
      </c>
      <c r="D27" s="46" t="s">
        <v>48</v>
      </c>
      <c r="E27" s="27">
        <v>65000</v>
      </c>
      <c r="F27" s="27">
        <v>65000</v>
      </c>
      <c r="G27" s="27"/>
      <c r="H27" s="27"/>
      <c r="I27" s="27"/>
      <c r="J27" s="27">
        <f t="shared" si="1"/>
        <v>65000</v>
      </c>
      <c r="K27" s="41"/>
      <c r="L27" s="45" t="s">
        <v>49</v>
      </c>
    </row>
    <row r="28" spans="2:47" ht="104.25" customHeight="1">
      <c r="B28" s="25">
        <v>9</v>
      </c>
      <c r="C28" s="44" t="s">
        <v>47</v>
      </c>
      <c r="D28" s="44" t="s">
        <v>50</v>
      </c>
      <c r="E28" s="27">
        <v>46500</v>
      </c>
      <c r="F28" s="27">
        <v>46500</v>
      </c>
      <c r="G28" s="27"/>
      <c r="H28" s="27"/>
      <c r="I28" s="27"/>
      <c r="J28" s="27">
        <f t="shared" si="1"/>
        <v>46500</v>
      </c>
      <c r="K28" s="41"/>
      <c r="L28" s="45" t="s">
        <v>51</v>
      </c>
    </row>
    <row r="29" spans="2:47" ht="177" customHeight="1">
      <c r="B29" s="25">
        <v>10</v>
      </c>
      <c r="C29" s="44" t="s">
        <v>47</v>
      </c>
      <c r="D29" s="46" t="s">
        <v>52</v>
      </c>
      <c r="E29" s="27">
        <v>400000</v>
      </c>
      <c r="F29" s="27">
        <v>400000</v>
      </c>
      <c r="G29" s="27"/>
      <c r="H29" s="27"/>
      <c r="I29" s="27"/>
      <c r="J29" s="27">
        <f t="shared" si="1"/>
        <v>400000</v>
      </c>
      <c r="K29" s="41"/>
      <c r="L29" s="45" t="s">
        <v>53</v>
      </c>
    </row>
    <row r="30" spans="2:47" ht="97.5" customHeight="1">
      <c r="B30" s="25">
        <v>11</v>
      </c>
      <c r="C30" s="44" t="s">
        <v>55</v>
      </c>
      <c r="D30" s="43" t="s">
        <v>56</v>
      </c>
      <c r="E30" s="27">
        <v>81000</v>
      </c>
      <c r="F30" s="27">
        <v>81000</v>
      </c>
      <c r="G30" s="27"/>
      <c r="H30" s="27"/>
      <c r="I30" s="27"/>
      <c r="J30" s="27">
        <f t="shared" si="1"/>
        <v>81000</v>
      </c>
      <c r="K30" s="41"/>
      <c r="L30" s="45" t="s">
        <v>57</v>
      </c>
    </row>
    <row r="31" spans="2:47" ht="83.25" customHeight="1">
      <c r="B31" s="25">
        <v>12</v>
      </c>
      <c r="C31" s="44" t="s">
        <v>55</v>
      </c>
      <c r="D31" s="46" t="s">
        <v>58</v>
      </c>
      <c r="E31" s="27">
        <v>76500</v>
      </c>
      <c r="F31" s="27">
        <v>76500</v>
      </c>
      <c r="G31" s="27"/>
      <c r="H31" s="27"/>
      <c r="I31" s="27"/>
      <c r="J31" s="27">
        <f t="shared" si="1"/>
        <v>76500</v>
      </c>
      <c r="K31" s="41"/>
      <c r="L31" s="45" t="s">
        <v>59</v>
      </c>
    </row>
    <row r="32" spans="2:47" ht="93" customHeight="1">
      <c r="B32" s="25">
        <v>13</v>
      </c>
      <c r="C32" s="44" t="s">
        <v>55</v>
      </c>
      <c r="D32" s="44" t="s">
        <v>60</v>
      </c>
      <c r="E32" s="27">
        <v>390500</v>
      </c>
      <c r="F32" s="27">
        <v>390500</v>
      </c>
      <c r="G32" s="27"/>
      <c r="H32" s="27"/>
      <c r="I32" s="27"/>
      <c r="J32" s="27">
        <f t="shared" si="1"/>
        <v>390500</v>
      </c>
      <c r="K32" s="41"/>
      <c r="L32" s="45" t="s">
        <v>57</v>
      </c>
    </row>
    <row r="33" spans="2:12" ht="85.5" customHeight="1">
      <c r="B33" s="25">
        <v>14</v>
      </c>
      <c r="C33" s="44" t="s">
        <v>55</v>
      </c>
      <c r="D33" s="46" t="s">
        <v>61</v>
      </c>
      <c r="E33" s="27">
        <v>399900</v>
      </c>
      <c r="F33" s="27">
        <v>399900</v>
      </c>
      <c r="G33" s="27"/>
      <c r="H33" s="27"/>
      <c r="I33" s="27"/>
      <c r="J33" s="27">
        <f t="shared" si="1"/>
        <v>399900</v>
      </c>
      <c r="K33" s="41"/>
      <c r="L33" s="45" t="s">
        <v>57</v>
      </c>
    </row>
    <row r="34" spans="2:12" ht="97.5" customHeight="1">
      <c r="B34" s="25">
        <v>15</v>
      </c>
      <c r="C34" s="44" t="s">
        <v>55</v>
      </c>
      <c r="D34" s="46" t="s">
        <v>62</v>
      </c>
      <c r="E34" s="27">
        <v>399750</v>
      </c>
      <c r="F34" s="27">
        <v>399750</v>
      </c>
      <c r="G34" s="27"/>
      <c r="H34" s="27"/>
      <c r="I34" s="27"/>
      <c r="J34" s="27">
        <f t="shared" si="1"/>
        <v>399750</v>
      </c>
      <c r="K34" s="41"/>
      <c r="L34" s="45" t="s">
        <v>57</v>
      </c>
    </row>
    <row r="35" spans="2:12" ht="87.75" customHeight="1">
      <c r="B35" s="25">
        <v>16</v>
      </c>
      <c r="C35" s="44" t="s">
        <v>63</v>
      </c>
      <c r="D35" s="46" t="s">
        <v>64</v>
      </c>
      <c r="E35" s="27">
        <v>67000</v>
      </c>
      <c r="F35" s="27">
        <v>67000</v>
      </c>
      <c r="G35" s="27"/>
      <c r="H35" s="27"/>
      <c r="I35" s="27"/>
      <c r="J35" s="27">
        <f t="shared" si="1"/>
        <v>67000</v>
      </c>
      <c r="K35" s="41"/>
      <c r="L35" s="45" t="s">
        <v>65</v>
      </c>
    </row>
    <row r="36" spans="2:12" ht="93" customHeight="1">
      <c r="B36" s="25">
        <v>17</v>
      </c>
      <c r="C36" s="44" t="s">
        <v>63</v>
      </c>
      <c r="D36" s="40" t="s">
        <v>66</v>
      </c>
      <c r="E36" s="27">
        <v>99900</v>
      </c>
      <c r="F36" s="27">
        <v>99900</v>
      </c>
      <c r="G36" s="27"/>
      <c r="H36" s="27"/>
      <c r="I36" s="27"/>
      <c r="J36" s="27">
        <f t="shared" si="1"/>
        <v>99900</v>
      </c>
      <c r="K36" s="41"/>
      <c r="L36" s="45" t="s">
        <v>65</v>
      </c>
    </row>
    <row r="37" spans="2:12" ht="97.5" customHeight="1">
      <c r="B37" s="25">
        <v>18</v>
      </c>
      <c r="C37" s="44" t="s">
        <v>63</v>
      </c>
      <c r="D37" s="43" t="s">
        <v>67</v>
      </c>
      <c r="E37" s="27">
        <v>99000</v>
      </c>
      <c r="F37" s="27">
        <v>99000</v>
      </c>
      <c r="G37" s="27"/>
      <c r="H37" s="27"/>
      <c r="I37" s="27"/>
      <c r="J37" s="27">
        <f t="shared" si="1"/>
        <v>99000</v>
      </c>
      <c r="K37" s="41"/>
      <c r="L37" s="45" t="s">
        <v>65</v>
      </c>
    </row>
    <row r="38" spans="2:12" ht="193.5" customHeight="1">
      <c r="B38" s="25">
        <v>19</v>
      </c>
      <c r="C38" s="44" t="s">
        <v>63</v>
      </c>
      <c r="D38" s="43" t="s">
        <v>68</v>
      </c>
      <c r="E38" s="27">
        <v>96913</v>
      </c>
      <c r="F38" s="27">
        <v>96913</v>
      </c>
      <c r="G38" s="27"/>
      <c r="H38" s="27"/>
      <c r="I38" s="27"/>
      <c r="J38" s="27">
        <f t="shared" si="1"/>
        <v>96913</v>
      </c>
      <c r="K38" s="41"/>
      <c r="L38" s="45" t="s">
        <v>65</v>
      </c>
    </row>
    <row r="39" spans="2:12" ht="147" customHeight="1">
      <c r="B39" s="25">
        <v>20</v>
      </c>
      <c r="C39" s="44" t="s">
        <v>63</v>
      </c>
      <c r="D39" s="43" t="s">
        <v>69</v>
      </c>
      <c r="E39" s="27">
        <v>95480</v>
      </c>
      <c r="F39" s="27">
        <v>95480</v>
      </c>
      <c r="G39" s="27"/>
      <c r="H39" s="27"/>
      <c r="I39" s="27"/>
      <c r="J39" s="27">
        <f t="shared" si="1"/>
        <v>95480</v>
      </c>
      <c r="K39" s="41"/>
      <c r="L39" s="45" t="s">
        <v>65</v>
      </c>
    </row>
    <row r="40" spans="2:12" ht="90" customHeight="1">
      <c r="B40" s="25">
        <v>21</v>
      </c>
      <c r="C40" s="44" t="s">
        <v>63</v>
      </c>
      <c r="D40" s="43" t="s">
        <v>70</v>
      </c>
      <c r="E40" s="27">
        <v>99000</v>
      </c>
      <c r="F40" s="27">
        <v>99000</v>
      </c>
      <c r="G40" s="27"/>
      <c r="H40" s="27"/>
      <c r="I40" s="27"/>
      <c r="J40" s="27">
        <f t="shared" si="1"/>
        <v>99000</v>
      </c>
      <c r="K40" s="41"/>
      <c r="L40" s="45" t="s">
        <v>65</v>
      </c>
    </row>
    <row r="41" spans="2:12" ht="97.5" customHeight="1">
      <c r="B41" s="25">
        <v>22</v>
      </c>
      <c r="C41" s="44" t="s">
        <v>63</v>
      </c>
      <c r="D41" s="43" t="s">
        <v>71</v>
      </c>
      <c r="E41" s="27">
        <v>99700</v>
      </c>
      <c r="F41" s="27">
        <v>99700</v>
      </c>
      <c r="G41" s="27"/>
      <c r="H41" s="27"/>
      <c r="I41" s="27"/>
      <c r="J41" s="27">
        <f t="shared" si="1"/>
        <v>99700</v>
      </c>
      <c r="K41" s="41"/>
      <c r="L41" s="45" t="s">
        <v>65</v>
      </c>
    </row>
    <row r="42" spans="2:12" ht="99.75" customHeight="1">
      <c r="B42" s="25">
        <v>23</v>
      </c>
      <c r="C42" s="44" t="s">
        <v>63</v>
      </c>
      <c r="D42" s="43" t="s">
        <v>72</v>
      </c>
      <c r="E42" s="27">
        <v>99000</v>
      </c>
      <c r="F42" s="27">
        <v>99000</v>
      </c>
      <c r="G42" s="27"/>
      <c r="H42" s="27"/>
      <c r="I42" s="27"/>
      <c r="J42" s="27">
        <f t="shared" si="1"/>
        <v>99000</v>
      </c>
      <c r="K42" s="41"/>
      <c r="L42" s="45" t="s">
        <v>65</v>
      </c>
    </row>
    <row r="43" spans="2:12" ht="90.75" customHeight="1">
      <c r="B43" s="25">
        <v>24</v>
      </c>
      <c r="C43" s="44" t="s">
        <v>63</v>
      </c>
      <c r="D43" s="46" t="s">
        <v>73</v>
      </c>
      <c r="E43" s="27">
        <v>399950</v>
      </c>
      <c r="F43" s="27">
        <v>399950</v>
      </c>
      <c r="G43" s="27"/>
      <c r="H43" s="27"/>
      <c r="I43" s="27"/>
      <c r="J43" s="27">
        <f t="shared" si="1"/>
        <v>399950</v>
      </c>
      <c r="K43" s="41"/>
      <c r="L43" s="45" t="s">
        <v>65</v>
      </c>
    </row>
    <row r="44" spans="2:12" ht="60" customHeight="1">
      <c r="B44" s="25"/>
      <c r="C44" s="44"/>
      <c r="D44" s="42" t="s">
        <v>74</v>
      </c>
      <c r="E44" s="27">
        <f>SUM(E20:E43)</f>
        <v>4334593</v>
      </c>
      <c r="F44" s="27">
        <f t="shared" ref="F44:J44" si="2">SUM(F20:F43)</f>
        <v>4334593</v>
      </c>
      <c r="G44" s="27">
        <f t="shared" si="2"/>
        <v>0</v>
      </c>
      <c r="H44" s="27">
        <f t="shared" si="2"/>
        <v>0</v>
      </c>
      <c r="I44" s="27">
        <f t="shared" si="2"/>
        <v>0</v>
      </c>
      <c r="J44" s="27">
        <f t="shared" si="2"/>
        <v>4334593</v>
      </c>
      <c r="K44" s="41"/>
      <c r="L44" s="45"/>
    </row>
    <row r="45" spans="2:12" ht="96.75" customHeight="1">
      <c r="B45" s="25">
        <v>25</v>
      </c>
      <c r="C45" s="44" t="s">
        <v>75</v>
      </c>
      <c r="D45" s="47" t="s">
        <v>76</v>
      </c>
      <c r="E45" s="27">
        <v>-4334593</v>
      </c>
      <c r="F45" s="27">
        <v>-4334593</v>
      </c>
      <c r="G45" s="27"/>
      <c r="H45" s="27"/>
      <c r="I45" s="27"/>
      <c r="J45" s="27">
        <f>E45</f>
        <v>-4334593</v>
      </c>
      <c r="K45" s="41"/>
      <c r="L45" s="45" t="s">
        <v>77</v>
      </c>
    </row>
    <row r="46" spans="2:12" s="30" customFormat="1" ht="39.75">
      <c r="B46" s="31"/>
      <c r="C46" s="32"/>
      <c r="D46" s="33"/>
      <c r="E46" s="34"/>
      <c r="F46" s="34"/>
      <c r="G46" s="34"/>
      <c r="H46" s="34"/>
      <c r="I46" s="34"/>
      <c r="J46" s="34"/>
      <c r="K46" s="34"/>
      <c r="L46" s="35"/>
    </row>
    <row r="47" spans="2:12" s="30" customFormat="1" ht="30.75" customHeight="1">
      <c r="B47" s="31"/>
      <c r="C47" s="32"/>
      <c r="D47" s="33"/>
      <c r="E47" s="34"/>
      <c r="F47" s="34"/>
      <c r="G47" s="34"/>
      <c r="H47" s="34"/>
      <c r="I47" s="34"/>
      <c r="J47" s="34"/>
      <c r="K47" s="34"/>
      <c r="L47" s="35"/>
    </row>
    <row r="48" spans="2:12" s="36" customFormat="1" ht="45.75">
      <c r="B48" s="37"/>
      <c r="C48" s="48" t="s">
        <v>14</v>
      </c>
      <c r="D48" s="48"/>
      <c r="E48" s="48"/>
      <c r="F48" s="48"/>
      <c r="G48" s="48"/>
      <c r="H48" s="48"/>
      <c r="I48" s="48"/>
      <c r="J48" s="48"/>
    </row>
    <row r="63" spans="12:12">
      <c r="L63" s="1" t="s">
        <v>15</v>
      </c>
    </row>
  </sheetData>
  <mergeCells count="15">
    <mergeCell ref="C48:J48"/>
    <mergeCell ref="F2:L2"/>
    <mergeCell ref="F3:L3"/>
    <mergeCell ref="B5:L5"/>
    <mergeCell ref="K6:L6"/>
    <mergeCell ref="B9:L9"/>
    <mergeCell ref="B7:L7"/>
    <mergeCell ref="B11:B12"/>
    <mergeCell ref="C11:C12"/>
    <mergeCell ref="D11:D12"/>
    <mergeCell ref="E11:E12"/>
    <mergeCell ref="F11:F12"/>
    <mergeCell ref="J11:J12"/>
    <mergeCell ref="L11:L12"/>
    <mergeCell ref="B19:L19"/>
  </mergeCells>
  <pageMargins left="0.32" right="0.23" top="0" bottom="0" header="0" footer="0.16"/>
  <pageSetup paperSize="9" scale="2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 (2)</vt:lpstr>
      <vt:lpstr>' бюдж комісія (2)'!Заголовки_для_друку</vt:lpstr>
      <vt:lpstr>' бюдж комісія (2)'!Область_друку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2022-01-18T15:42:23Z</cp:lastPrinted>
  <dcterms:created xsi:type="dcterms:W3CDTF">2018-03-12T13:27:15Z</dcterms:created>
  <dcterms:modified xsi:type="dcterms:W3CDTF">2022-01-19T07:09:16Z</dcterms:modified>
</cp:coreProperties>
</file>