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15570" windowHeight="11760"/>
  </bookViews>
  <sheets>
    <sheet name="КПК0611070" sheetId="9" r:id="rId1"/>
  </sheets>
  <definedNames>
    <definedName name="_xlnm.Print_Area" localSheetId="0">КПК0611070!$A$1:$BM$94</definedName>
  </definedNames>
  <calcPr calcId="144525"/>
</workbook>
</file>

<file path=xl/calcChain.xml><?xml version="1.0" encoding="utf-8"?>
<calcChain xmlns="http://schemas.openxmlformats.org/spreadsheetml/2006/main">
  <c r="AC49" i="9" l="1"/>
  <c r="AS22" i="9"/>
  <c r="AO74" i="9" l="1"/>
  <c r="AR59" i="9" l="1"/>
  <c r="AB60" i="9"/>
  <c r="AR60" i="9" s="1"/>
  <c r="AS49" i="9" l="1"/>
  <c r="U22" i="9"/>
  <c r="AC50" i="9" l="1"/>
  <c r="AS50" i="9" s="1"/>
  <c r="BE81" i="9"/>
  <c r="BE80" i="9"/>
  <c r="BE79" i="9"/>
  <c r="BE78" i="9"/>
  <c r="BE77" i="9"/>
  <c r="BE76" i="9"/>
  <c r="BE75" i="9"/>
  <c r="BE74" i="9"/>
  <c r="BE73" i="9"/>
  <c r="BE72" i="9"/>
  <c r="BE71" i="9"/>
  <c r="BE70" i="9"/>
  <c r="BE69" i="9"/>
  <c r="BE68" i="9"/>
  <c r="BE67" i="9"/>
  <c r="BE66" i="9"/>
  <c r="AR58" i="9"/>
</calcChain>
</file>

<file path=xl/sharedStrings.xml><?xml version="1.0" encoding="utf-8"?>
<sst xmlns="http://schemas.openxmlformats.org/spreadsheetml/2006/main" count="159" uniqueCount="113">
  <si>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</si>
  <si>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</si>
  <si>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</si>
  <si>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</si>
  <si>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</si>
  <si>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</si>
  <si>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</si>
  <si>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</si>
  <si>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</si>
  <si>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</si>
  <si>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</si>
  <si>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</si>
  <si>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</si>
  <si>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</si>
  <si>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</si>
  <si>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</si>
  <si>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</si>
  <si>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</si>
  <si>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</si>
  <si>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</si>
  <si>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</si>
  <si>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</si>
  <si>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</si>
  <si>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</si>
  <si>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</si>
  <si>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</si>
  <si>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</si>
  <si>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</si>
  <si>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</si>
  <si>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</si>
  <si>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</si>
  <si>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</si>
  <si>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</si>
  <si>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</si>
  <si>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</si>
  <si>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</si>
  <si>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</si>
  <si>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</si>
  <si>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</si>
  <si>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</si>
  <si>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</si>
  <si>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</si>
  <si>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</si>
  <si>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</si>
  <si>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</si>
  <si>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</si>
  <si>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</si>
  <si>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</si>
  <si>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</si>
  <si>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</si>
  <si>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</si>
  <si>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</si>
  <si>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</si>
  <si>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</si>
  <si>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</si>
  <si>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</si>
  <si>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</si>
  <si>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</si>
  <si>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</si>
  <si>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</si>
  <si>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</si>
  <si>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</si>
  <si>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</si>
  <si>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</si>
  <si>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</si>
  <si>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</si>
  <si>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</si>
  <si>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</si>
  <si>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</si>
  <si>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ефективності</t>
  </si>
  <si>
    <t>грн.</t>
  </si>
  <si>
    <t>якості</t>
  </si>
  <si>
    <t>відс.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</si>
  <si>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</si>
  <si>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</si>
  <si>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</si>
  <si>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</si>
  <si>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02147606</t>
  </si>
  <si>
    <t>25538000000</t>
  </si>
  <si>
    <t>бюджетної програми місцевого бюджету на 2021  рік</t>
  </si>
  <si>
    <t>0610000</t>
  </si>
  <si>
    <t>мережа</t>
  </si>
  <si>
    <t>осіб</t>
  </si>
  <si>
    <t>хлопчиків</t>
  </si>
  <si>
    <t>дівчаток</t>
  </si>
  <si>
    <t>кількість закладів</t>
  </si>
  <si>
    <t>середньорічне число штатних одиниць спеціалістів</t>
  </si>
  <si>
    <t>середньорічне число штатних одиниць робітників</t>
  </si>
  <si>
    <t>Забезпечення задоволення потреб дівчат і хлопців у сфері позашкільної освіти з урахуванням їх віку та місця проживання</t>
  </si>
  <si>
    <t>Надання рівних можливостей дівчатам і хлопцям в сфері отримання позашкільної освіти</t>
  </si>
  <si>
    <t>Міська програма забезпечення пожежної безпеки Ніжинської міської об'єднаної територіальної програми на 2021 рік</t>
  </si>
  <si>
    <t>всього - середньорічне число ставок (штатних одиниць)</t>
  </si>
  <si>
    <t>кількість ставок педагогічних працівників (керівників гуртків)</t>
  </si>
  <si>
    <t>середньорічне число штатних одиниць адмінперсоналу , за умовами оплати віднесених до педагогічного персоналу</t>
  </si>
  <si>
    <t>середньорічна кількість дітей, які отримують позашкільну освіту , з них :</t>
  </si>
  <si>
    <t>журнал обліку</t>
  </si>
  <si>
    <t>витрати на 1 дитину, яка отримає позашкільну освіту</t>
  </si>
  <si>
    <t>розрахунок (обсяги фінансування / середньорічна кількість дітей, які отримують позашкільну освіту)</t>
  </si>
  <si>
    <t>відсоток дітей, охоплених позашкільною освітою із числа учнів ЗЗСО</t>
  </si>
  <si>
    <t>відсоток збільшення/ зменшення кількості учнів , які охоплені позашкільною освітою, у порівнянні з минулими роками</t>
  </si>
  <si>
    <t>розрахунок (кількість дітей, що займаються в групах у поточному році/ кількість дітей ,що займались в груах у минулому році*100</t>
  </si>
  <si>
    <t>Задоволення потреб дівчат і хлопців у сфері позашкільної освіти з урахуванням їх віку та місця проживання.</t>
  </si>
  <si>
    <t>0611070</t>
  </si>
  <si>
    <t>Надання позашкільної освіти закладами позашкільної освіти, заходи із позашкільної роботи з дітьми</t>
  </si>
  <si>
    <t>1070</t>
  </si>
  <si>
    <t>0960</t>
  </si>
  <si>
    <t>Програма реалізації громадського бюджету (бюджету участі) міста Ніжина на 2017-2021 роки , проект  "Клумба нашої мрії"</t>
  </si>
  <si>
    <t>розрахунок (кількість дітей, що займаються в групах / чисельність учнів в ЗЗСО *100 )</t>
  </si>
  <si>
    <t>Людмила ПИСАРЕНКО</t>
  </si>
  <si>
    <t>Начальник фінансового управління Ніжинської міської ради</t>
  </si>
  <si>
    <t>Валентина ГРАДОБИК</t>
  </si>
  <si>
    <t>Начальник Управління освіти Ніжинської міської ради Чернігівської обл.</t>
  </si>
  <si>
    <t>Конституція України, Бюджетний Кодекс України, Закон України «Про Державний бюджет України на 2021 рік», «Про освіту», «Про позашкільну освіту», наказ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Рішення Ніжинської міської ради VIII скликання від 24.12.2020р. №3-4/2020, Рішення Ніжинської міської ради VIII скликання від 24.12.2020р. №4-4/2020, Рішення Ніжинської міської ради VIII скликання від 26.02.2021р. №10-7/2021, Рішення Ніжинської міської ради VIII скликання від 19.08.2021р. №11-12/2021, Рішення Ніжинської міської ради VIII скликання від 16.09.2021р. №3-13/2021, Рішення Ніжинської міської ради VIII скликання від 23.11.2021р. №8-16/2021, Рішення Ніжинської міської ради VIII скликання від 21.12.2021р. №5-18/2021.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</si>
</sst>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1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14" fontId="2" fillId="0" borderId="4" xfId="0" applyNumberFormat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4" xfId="0" quotePrefix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14" fillId="0" borderId="4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14" fontId="12" fillId="0" borderId="4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Fill="1"/>
  </cellXfs>
  <cellStyles count="1">
    <cellStyle name="Обычный" xfId="0" builtinId="0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4"/>
  <sheetViews>
    <sheetView tabSelected="1" view="pageBreakPreview" zoomScale="70" zoomScaleNormal="70" zoomScaleSheetLayoutView="70" workbookViewId="0">
      <selection activeCell="AO81" sqref="AO81:AV81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35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0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74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75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20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3.15" customHeight="1" x14ac:dyDescent="0.2">
      <c r="AO7" s="10">
        <v>44560</v>
      </c>
      <c r="AP7" s="5"/>
      <c r="AQ7" s="5"/>
      <c r="AR7" s="5"/>
      <c r="AS7" s="5"/>
      <c r="AT7" s="5"/>
      <c r="AU7" s="5"/>
      <c r="AV7" s="1" t="s">
        <v>63</v>
      </c>
      <c r="AW7" s="11">
        <v>182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2"/>
      <c r="AP8" s="12"/>
      <c r="AQ8" s="12"/>
      <c r="AR8" s="12"/>
      <c r="AS8" s="12"/>
      <c r="AT8" s="12"/>
      <c r="AU8" s="12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10" spans="1:77" ht="15.75" customHeight="1" x14ac:dyDescent="0.2">
      <c r="A10" s="14" t="s">
        <v>21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</row>
    <row r="11" spans="1:77" ht="15.75" customHeight="1" x14ac:dyDescent="0.2">
      <c r="A11" s="14" t="s">
        <v>79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</row>
    <row r="12" spans="1:77" ht="6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</row>
    <row r="13" spans="1:77" s="22" customFormat="1" ht="14.25" customHeight="1" x14ac:dyDescent="0.2">
      <c r="A13" s="16" t="s">
        <v>53</v>
      </c>
      <c r="B13" s="17" t="s">
        <v>73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20" t="s">
        <v>75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1"/>
      <c r="AU13" s="17" t="s">
        <v>77</v>
      </c>
      <c r="AV13" s="18"/>
      <c r="AW13" s="18"/>
      <c r="AX13" s="18"/>
      <c r="AY13" s="18"/>
      <c r="AZ13" s="18"/>
      <c r="BA13" s="18"/>
      <c r="BB13" s="18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</row>
    <row r="14" spans="1:77" s="22" customFormat="1" ht="24" customHeight="1" x14ac:dyDescent="0.2">
      <c r="A14" s="23"/>
      <c r="B14" s="24" t="s">
        <v>56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3"/>
      <c r="N14" s="25" t="s">
        <v>62</v>
      </c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3"/>
      <c r="AU14" s="24" t="s">
        <v>55</v>
      </c>
      <c r="AV14" s="24"/>
      <c r="AW14" s="24"/>
      <c r="AX14" s="24"/>
      <c r="AY14" s="24"/>
      <c r="AZ14" s="24"/>
      <c r="BA14" s="24"/>
      <c r="BB14" s="24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</row>
    <row r="15" spans="1:77" s="22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s="22" customFormat="1" ht="13.9" customHeight="1" x14ac:dyDescent="0.2">
      <c r="A16" s="27" t="s">
        <v>4</v>
      </c>
      <c r="B16" s="17" t="s">
        <v>80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20" t="s">
        <v>75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1"/>
      <c r="AU16" s="17" t="s">
        <v>77</v>
      </c>
      <c r="AV16" s="18"/>
      <c r="AW16" s="18"/>
      <c r="AX16" s="18"/>
      <c r="AY16" s="18"/>
      <c r="AZ16" s="18"/>
      <c r="BA16" s="18"/>
      <c r="BB16" s="18"/>
      <c r="BC16" s="28"/>
      <c r="BD16" s="28"/>
      <c r="BE16" s="28"/>
      <c r="BF16" s="28"/>
      <c r="BG16" s="28"/>
      <c r="BH16" s="28"/>
      <c r="BI16" s="28"/>
      <c r="BJ16" s="28"/>
      <c r="BK16" s="28"/>
      <c r="BL16" s="29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s="22" customFormat="1" ht="24" customHeight="1" x14ac:dyDescent="0.2">
      <c r="A17" s="31"/>
      <c r="B17" s="24" t="s">
        <v>56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3"/>
      <c r="N17" s="25" t="s">
        <v>61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3"/>
      <c r="AU17" s="24" t="s">
        <v>55</v>
      </c>
      <c r="AV17" s="24"/>
      <c r="AW17" s="24"/>
      <c r="AX17" s="24"/>
      <c r="AY17" s="24"/>
      <c r="AZ17" s="24"/>
      <c r="BA17" s="24"/>
      <c r="BB17" s="24"/>
      <c r="BC17" s="32"/>
      <c r="BD17" s="32"/>
      <c r="BE17" s="32"/>
      <c r="BF17" s="32"/>
      <c r="BG17" s="32"/>
      <c r="BH17" s="32"/>
      <c r="BI17" s="32"/>
      <c r="BJ17" s="32"/>
      <c r="BK17" s="33"/>
      <c r="BL17" s="32"/>
      <c r="BM17" s="30"/>
      <c r="BN17" s="30"/>
      <c r="BO17" s="30"/>
      <c r="BP17" s="32"/>
      <c r="BQ17" s="32"/>
      <c r="BR17" s="32"/>
      <c r="BS17" s="32"/>
      <c r="BT17" s="32"/>
      <c r="BU17" s="32"/>
      <c r="BV17" s="32"/>
      <c r="BW17" s="32"/>
    </row>
    <row r="18" spans="1:79" s="22" customFormat="1" x14ac:dyDescent="0.2"/>
    <row r="19" spans="1:79" s="22" customFormat="1" ht="27.6" customHeight="1" x14ac:dyDescent="0.2">
      <c r="A19" s="16" t="s">
        <v>54</v>
      </c>
      <c r="B19" s="17" t="s">
        <v>102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N19" s="17" t="s">
        <v>104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28"/>
      <c r="AA19" s="17" t="s">
        <v>105</v>
      </c>
      <c r="AB19" s="18"/>
      <c r="AC19" s="18"/>
      <c r="AD19" s="18"/>
      <c r="AE19" s="18"/>
      <c r="AF19" s="18"/>
      <c r="AG19" s="18"/>
      <c r="AH19" s="18"/>
      <c r="AI19" s="18"/>
      <c r="AJ19" s="28"/>
      <c r="AK19" s="34" t="s">
        <v>103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8"/>
      <c r="BE19" s="17" t="s">
        <v>78</v>
      </c>
      <c r="BF19" s="18"/>
      <c r="BG19" s="18"/>
      <c r="BH19" s="18"/>
      <c r="BI19" s="18"/>
      <c r="BJ19" s="18"/>
      <c r="BK19" s="18"/>
      <c r="BL19" s="1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s="22" customFormat="1" ht="25.5" customHeight="1" x14ac:dyDescent="0.2">
      <c r="B20" s="24" t="s">
        <v>56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N20" s="24" t="s">
        <v>57</v>
      </c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32"/>
      <c r="AA20" s="35" t="s">
        <v>58</v>
      </c>
      <c r="AB20" s="35"/>
      <c r="AC20" s="35"/>
      <c r="AD20" s="35"/>
      <c r="AE20" s="35"/>
      <c r="AF20" s="35"/>
      <c r="AG20" s="35"/>
      <c r="AH20" s="35"/>
      <c r="AI20" s="35"/>
      <c r="AJ20" s="32"/>
      <c r="AK20" s="36" t="s">
        <v>59</v>
      </c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2"/>
      <c r="BE20" s="24" t="s">
        <v>60</v>
      </c>
      <c r="BF20" s="24"/>
      <c r="BG20" s="24"/>
      <c r="BH20" s="24"/>
      <c r="BI20" s="24"/>
      <c r="BJ20" s="24"/>
      <c r="BK20" s="24"/>
      <c r="BL20" s="24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</row>
    <row r="21" spans="1:79" ht="6.75" customHeight="1" x14ac:dyDescent="0.2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</row>
    <row r="22" spans="1:79" ht="24.95" customHeight="1" x14ac:dyDescent="0.2">
      <c r="A22" s="38" t="s">
        <v>50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9">
        <f>AS22+I23</f>
        <v>10071699</v>
      </c>
      <c r="V22" s="39"/>
      <c r="W22" s="39"/>
      <c r="X22" s="39"/>
      <c r="Y22" s="39"/>
      <c r="Z22" s="39"/>
      <c r="AA22" s="39"/>
      <c r="AB22" s="39"/>
      <c r="AC22" s="39"/>
      <c r="AD22" s="39"/>
      <c r="AE22" s="40" t="s">
        <v>51</v>
      </c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39">
        <f>7588800+69999+600000+800000+190000+40000+722000+115000+87000-87000-80000</f>
        <v>10045799</v>
      </c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41" t="s">
        <v>23</v>
      </c>
      <c r="BE22" s="41"/>
      <c r="BF22" s="41"/>
      <c r="BG22" s="41"/>
      <c r="BH22" s="41"/>
      <c r="BI22" s="41"/>
      <c r="BJ22" s="41"/>
      <c r="BK22" s="41"/>
      <c r="BL22" s="41"/>
    </row>
    <row r="23" spans="1:79" ht="24.95" customHeight="1" x14ac:dyDescent="0.2">
      <c r="A23" s="41" t="s">
        <v>22</v>
      </c>
      <c r="B23" s="41"/>
      <c r="C23" s="41"/>
      <c r="D23" s="41"/>
      <c r="E23" s="41"/>
      <c r="F23" s="41"/>
      <c r="G23" s="41"/>
      <c r="H23" s="41"/>
      <c r="I23" s="39">
        <v>25900</v>
      </c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41" t="s">
        <v>24</v>
      </c>
      <c r="U23" s="41"/>
      <c r="V23" s="41"/>
      <c r="W23" s="41"/>
      <c r="X23" s="42"/>
      <c r="Y23" s="42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4"/>
      <c r="AO23" s="44"/>
      <c r="AP23" s="44"/>
      <c r="AQ23" s="44"/>
      <c r="AR23" s="44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44"/>
      <c r="BE23" s="44"/>
      <c r="BF23" s="44"/>
      <c r="BG23" s="44"/>
      <c r="BH23" s="44"/>
      <c r="BI23" s="44"/>
      <c r="BJ23" s="37"/>
      <c r="BK23" s="37"/>
      <c r="BL23" s="37"/>
    </row>
    <row r="24" spans="1:79" ht="12.75" customHeight="1" x14ac:dyDescent="0.2">
      <c r="A24" s="45"/>
      <c r="B24" s="45"/>
      <c r="C24" s="45"/>
      <c r="D24" s="45"/>
      <c r="E24" s="45"/>
      <c r="F24" s="45"/>
      <c r="G24" s="45"/>
      <c r="H24" s="45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5"/>
      <c r="U24" s="45"/>
      <c r="V24" s="45"/>
      <c r="W24" s="45"/>
      <c r="X24" s="42"/>
      <c r="Y24" s="42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4"/>
      <c r="AO24" s="44"/>
      <c r="AP24" s="44"/>
      <c r="AQ24" s="44"/>
      <c r="AR24" s="44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44"/>
      <c r="BE24" s="44"/>
      <c r="BF24" s="44"/>
      <c r="BG24" s="44"/>
      <c r="BH24" s="44"/>
      <c r="BI24" s="44"/>
      <c r="BJ24" s="37"/>
      <c r="BK24" s="37"/>
      <c r="BL24" s="37"/>
    </row>
    <row r="25" spans="1:79" ht="15.75" customHeight="1" x14ac:dyDescent="0.2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98.45" customHeight="1" x14ac:dyDescent="0.2">
      <c r="A26" s="46" t="s">
        <v>112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</row>
    <row r="27" spans="1:79" ht="12.75" customHeight="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</row>
    <row r="28" spans="1:79" ht="15.75" customHeight="1" x14ac:dyDescent="0.2">
      <c r="A28" s="41" t="s">
        <v>36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53">
        <v>1</v>
      </c>
      <c r="B30" s="53"/>
      <c r="C30" s="53"/>
      <c r="D30" s="53"/>
      <c r="E30" s="53"/>
      <c r="F30" s="53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54" t="s">
        <v>33</v>
      </c>
      <c r="B31" s="54"/>
      <c r="C31" s="54"/>
      <c r="D31" s="54"/>
      <c r="E31" s="54"/>
      <c r="F31" s="54"/>
      <c r="G31" s="55" t="s">
        <v>7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7"/>
      <c r="CA31" s="1" t="s">
        <v>49</v>
      </c>
    </row>
    <row r="32" spans="1:79" ht="13.15" customHeight="1" x14ac:dyDescent="0.2">
      <c r="A32" s="54">
        <v>1</v>
      </c>
      <c r="B32" s="54"/>
      <c r="C32" s="54"/>
      <c r="D32" s="54"/>
      <c r="E32" s="54"/>
      <c r="F32" s="54"/>
      <c r="G32" s="58" t="s">
        <v>88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48</v>
      </c>
    </row>
    <row r="33" spans="1:79" ht="12.75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</row>
    <row r="34" spans="1:79" ht="15.95" customHeight="1" x14ac:dyDescent="0.2">
      <c r="A34" s="41" t="s">
        <v>38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</row>
    <row r="35" spans="1:79" ht="15.95" customHeight="1" x14ac:dyDescent="0.2">
      <c r="A35" s="46" t="s">
        <v>101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</row>
    <row r="37" spans="1:79" ht="15.75" customHeight="1" x14ac:dyDescent="0.2">
      <c r="A37" s="41" t="s">
        <v>39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53">
        <v>1</v>
      </c>
      <c r="B39" s="53"/>
      <c r="C39" s="53"/>
      <c r="D39" s="53"/>
      <c r="E39" s="53"/>
      <c r="F39" s="53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54" t="s">
        <v>6</v>
      </c>
      <c r="B40" s="54"/>
      <c r="C40" s="54"/>
      <c r="D40" s="54"/>
      <c r="E40" s="54"/>
      <c r="F40" s="54"/>
      <c r="G40" s="55" t="s">
        <v>7</v>
      </c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7"/>
      <c r="CA40" s="1" t="s">
        <v>11</v>
      </c>
    </row>
    <row r="41" spans="1:79" ht="13.15" customHeight="1" x14ac:dyDescent="0.2">
      <c r="A41" s="54">
        <v>1</v>
      </c>
      <c r="B41" s="54"/>
      <c r="C41" s="54"/>
      <c r="D41" s="54"/>
      <c r="E41" s="54"/>
      <c r="F41" s="54"/>
      <c r="G41" s="58" t="s">
        <v>89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</row>
    <row r="43" spans="1:79" ht="15.75" customHeight="1" x14ac:dyDescent="0.2">
      <c r="A43" s="41" t="s">
        <v>41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</row>
    <row r="44" spans="1:79" ht="15" customHeight="1" x14ac:dyDescent="0.2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6"/>
      <c r="BB44" s="66"/>
      <c r="BC44" s="66"/>
      <c r="BD44" s="66"/>
      <c r="BE44" s="66"/>
      <c r="BF44" s="66"/>
      <c r="BG44" s="66"/>
      <c r="BH44" s="66"/>
      <c r="BI44" s="67"/>
      <c r="BJ44" s="67"/>
      <c r="BK44" s="67"/>
      <c r="BL44" s="67"/>
    </row>
    <row r="45" spans="1:79" ht="15.95" customHeight="1" x14ac:dyDescent="0.2">
      <c r="A45" s="53" t="s">
        <v>28</v>
      </c>
      <c r="B45" s="53"/>
      <c r="C45" s="53"/>
      <c r="D45" s="68" t="s">
        <v>26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53" t="s">
        <v>29</v>
      </c>
      <c r="AD45" s="53"/>
      <c r="AE45" s="53"/>
      <c r="AF45" s="53"/>
      <c r="AG45" s="53"/>
      <c r="AH45" s="53"/>
      <c r="AI45" s="53"/>
      <c r="AJ45" s="53"/>
      <c r="AK45" s="53" t="s">
        <v>30</v>
      </c>
      <c r="AL45" s="53"/>
      <c r="AM45" s="53"/>
      <c r="AN45" s="53"/>
      <c r="AO45" s="53"/>
      <c r="AP45" s="53"/>
      <c r="AQ45" s="53"/>
      <c r="AR45" s="53"/>
      <c r="AS45" s="53" t="s">
        <v>27</v>
      </c>
      <c r="AT45" s="53"/>
      <c r="AU45" s="53"/>
      <c r="AV45" s="53"/>
      <c r="AW45" s="53"/>
      <c r="AX45" s="53"/>
      <c r="AY45" s="53"/>
      <c r="AZ45" s="53"/>
      <c r="BA45" s="71"/>
      <c r="BB45" s="71"/>
      <c r="BC45" s="71"/>
      <c r="BD45" s="71"/>
      <c r="BE45" s="71"/>
      <c r="BF45" s="71"/>
      <c r="BG45" s="71"/>
      <c r="BH45" s="71"/>
    </row>
    <row r="46" spans="1:79" ht="29.1" customHeight="1" x14ac:dyDescent="0.2">
      <c r="A46" s="53"/>
      <c r="B46" s="53"/>
      <c r="C46" s="53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71"/>
      <c r="BB46" s="71"/>
      <c r="BC46" s="71"/>
      <c r="BD46" s="71"/>
      <c r="BE46" s="71"/>
      <c r="BF46" s="71"/>
      <c r="BG46" s="71"/>
      <c r="BH46" s="71"/>
    </row>
    <row r="47" spans="1:79" ht="15.75" x14ac:dyDescent="0.2">
      <c r="A47" s="53">
        <v>1</v>
      </c>
      <c r="B47" s="53"/>
      <c r="C47" s="53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53">
        <v>3</v>
      </c>
      <c r="AD47" s="53"/>
      <c r="AE47" s="53"/>
      <c r="AF47" s="53"/>
      <c r="AG47" s="53"/>
      <c r="AH47" s="53"/>
      <c r="AI47" s="53"/>
      <c r="AJ47" s="53"/>
      <c r="AK47" s="53">
        <v>4</v>
      </c>
      <c r="AL47" s="53"/>
      <c r="AM47" s="53"/>
      <c r="AN47" s="53"/>
      <c r="AO47" s="53"/>
      <c r="AP47" s="53"/>
      <c r="AQ47" s="53"/>
      <c r="AR47" s="53"/>
      <c r="AS47" s="53">
        <v>5</v>
      </c>
      <c r="AT47" s="53"/>
      <c r="AU47" s="53"/>
      <c r="AV47" s="53"/>
      <c r="AW47" s="53"/>
      <c r="AX47" s="53"/>
      <c r="AY47" s="53"/>
      <c r="AZ47" s="53"/>
      <c r="BA47" s="71"/>
      <c r="BB47" s="71"/>
      <c r="BC47" s="71"/>
      <c r="BD47" s="71"/>
      <c r="BE47" s="71"/>
      <c r="BF47" s="71"/>
      <c r="BG47" s="71"/>
      <c r="BH47" s="71"/>
    </row>
    <row r="48" spans="1:79" s="85" customFormat="1" ht="12.75" hidden="1" customHeight="1" x14ac:dyDescent="0.2">
      <c r="A48" s="54" t="s">
        <v>6</v>
      </c>
      <c r="B48" s="54"/>
      <c r="C48" s="54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81" t="s">
        <v>8</v>
      </c>
      <c r="AD48" s="81"/>
      <c r="AE48" s="81"/>
      <c r="AF48" s="81"/>
      <c r="AG48" s="81"/>
      <c r="AH48" s="81"/>
      <c r="AI48" s="81"/>
      <c r="AJ48" s="81"/>
      <c r="AK48" s="81" t="s">
        <v>9</v>
      </c>
      <c r="AL48" s="81"/>
      <c r="AM48" s="81"/>
      <c r="AN48" s="81"/>
      <c r="AO48" s="81"/>
      <c r="AP48" s="81"/>
      <c r="AQ48" s="81"/>
      <c r="AR48" s="81"/>
      <c r="AS48" s="82" t="s">
        <v>10</v>
      </c>
      <c r="AT48" s="81"/>
      <c r="AU48" s="81"/>
      <c r="AV48" s="81"/>
      <c r="AW48" s="81"/>
      <c r="AX48" s="81"/>
      <c r="AY48" s="81"/>
      <c r="AZ48" s="81"/>
      <c r="BA48" s="83"/>
      <c r="BB48" s="84"/>
      <c r="BC48" s="84"/>
      <c r="BD48" s="84"/>
      <c r="BE48" s="84"/>
      <c r="BF48" s="84"/>
      <c r="BG48" s="84"/>
      <c r="BH48" s="84"/>
      <c r="CA48" s="85" t="s">
        <v>13</v>
      </c>
    </row>
    <row r="49" spans="1:79" ht="26.45" customHeight="1" x14ac:dyDescent="0.2">
      <c r="A49" s="54">
        <v>1</v>
      </c>
      <c r="B49" s="54"/>
      <c r="C49" s="54"/>
      <c r="D49" s="58" t="s">
        <v>89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86">
        <f>7588800+69999+600000+800000+190000+762000+115000+87000-87000-80000</f>
        <v>10045799</v>
      </c>
      <c r="AD49" s="86"/>
      <c r="AE49" s="86"/>
      <c r="AF49" s="86"/>
      <c r="AG49" s="86"/>
      <c r="AH49" s="86"/>
      <c r="AI49" s="86"/>
      <c r="AJ49" s="86"/>
      <c r="AK49" s="86">
        <v>25900</v>
      </c>
      <c r="AL49" s="86"/>
      <c r="AM49" s="86"/>
      <c r="AN49" s="86"/>
      <c r="AO49" s="86"/>
      <c r="AP49" s="86"/>
      <c r="AQ49" s="86"/>
      <c r="AR49" s="86"/>
      <c r="AS49" s="86">
        <f>AC49+AK49</f>
        <v>10071699</v>
      </c>
      <c r="AT49" s="86"/>
      <c r="AU49" s="86"/>
      <c r="AV49" s="86"/>
      <c r="AW49" s="86"/>
      <c r="AX49" s="86"/>
      <c r="AY49" s="86"/>
      <c r="AZ49" s="86"/>
      <c r="BA49" s="87"/>
      <c r="BB49" s="87"/>
      <c r="BC49" s="87"/>
      <c r="BD49" s="87"/>
      <c r="BE49" s="87"/>
      <c r="BF49" s="87"/>
      <c r="BG49" s="87"/>
      <c r="BH49" s="87"/>
      <c r="CA49" s="1" t="s">
        <v>14</v>
      </c>
    </row>
    <row r="50" spans="1:79" s="85" customFormat="1" x14ac:dyDescent="0.2">
      <c r="A50" s="88"/>
      <c r="B50" s="88"/>
      <c r="C50" s="88"/>
      <c r="D50" s="89" t="s">
        <v>64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f>SUM(AC49)</f>
        <v>10045799</v>
      </c>
      <c r="AD50" s="92"/>
      <c r="AE50" s="92"/>
      <c r="AF50" s="92"/>
      <c r="AG50" s="92"/>
      <c r="AH50" s="92"/>
      <c r="AI50" s="92"/>
      <c r="AJ50" s="92"/>
      <c r="AK50" s="92">
        <v>25900</v>
      </c>
      <c r="AL50" s="92"/>
      <c r="AM50" s="92"/>
      <c r="AN50" s="92"/>
      <c r="AO50" s="92"/>
      <c r="AP50" s="92"/>
      <c r="AQ50" s="92"/>
      <c r="AR50" s="92"/>
      <c r="AS50" s="92">
        <f>AC50+AK50</f>
        <v>10071699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3" t="s">
        <v>42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79" ht="15" customHeight="1" x14ac:dyDescent="0.2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</row>
    <row r="54" spans="1:79" ht="15.95" customHeight="1" x14ac:dyDescent="0.2">
      <c r="A54" s="53" t="s">
        <v>28</v>
      </c>
      <c r="B54" s="53"/>
      <c r="C54" s="53"/>
      <c r="D54" s="68" t="s">
        <v>34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70"/>
      <c r="AB54" s="53" t="s">
        <v>29</v>
      </c>
      <c r="AC54" s="53"/>
      <c r="AD54" s="53"/>
      <c r="AE54" s="53"/>
      <c r="AF54" s="53"/>
      <c r="AG54" s="53"/>
      <c r="AH54" s="53"/>
      <c r="AI54" s="53"/>
      <c r="AJ54" s="53" t="s">
        <v>30</v>
      </c>
      <c r="AK54" s="53"/>
      <c r="AL54" s="53"/>
      <c r="AM54" s="53"/>
      <c r="AN54" s="53"/>
      <c r="AO54" s="53"/>
      <c r="AP54" s="53"/>
      <c r="AQ54" s="53"/>
      <c r="AR54" s="53" t="s">
        <v>27</v>
      </c>
      <c r="AS54" s="53"/>
      <c r="AT54" s="53"/>
      <c r="AU54" s="53"/>
      <c r="AV54" s="53"/>
      <c r="AW54" s="53"/>
      <c r="AX54" s="53"/>
      <c r="AY54" s="53"/>
    </row>
    <row r="55" spans="1:79" ht="29.1" customHeight="1" x14ac:dyDescent="0.2">
      <c r="A55" s="53"/>
      <c r="B55" s="53"/>
      <c r="C55" s="53"/>
      <c r="D55" s="72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</row>
    <row r="56" spans="1:79" ht="15.75" customHeight="1" x14ac:dyDescent="0.2">
      <c r="A56" s="53">
        <v>1</v>
      </c>
      <c r="B56" s="53"/>
      <c r="C56" s="53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53">
        <v>3</v>
      </c>
      <c r="AC56" s="53"/>
      <c r="AD56" s="53"/>
      <c r="AE56" s="53"/>
      <c r="AF56" s="53"/>
      <c r="AG56" s="53"/>
      <c r="AH56" s="53"/>
      <c r="AI56" s="53"/>
      <c r="AJ56" s="53">
        <v>4</v>
      </c>
      <c r="AK56" s="53"/>
      <c r="AL56" s="53"/>
      <c r="AM56" s="53"/>
      <c r="AN56" s="53"/>
      <c r="AO56" s="53"/>
      <c r="AP56" s="53"/>
      <c r="AQ56" s="53"/>
      <c r="AR56" s="53">
        <v>5</v>
      </c>
      <c r="AS56" s="53"/>
      <c r="AT56" s="53"/>
      <c r="AU56" s="53"/>
      <c r="AV56" s="53"/>
      <c r="AW56" s="53"/>
      <c r="AX56" s="53"/>
      <c r="AY56" s="53"/>
    </row>
    <row r="57" spans="1:79" ht="12.75" hidden="1" customHeight="1" x14ac:dyDescent="0.2">
      <c r="A57" s="54" t="s">
        <v>6</v>
      </c>
      <c r="B57" s="54"/>
      <c r="C57" s="54"/>
      <c r="D57" s="55" t="s">
        <v>7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7"/>
      <c r="AB57" s="81" t="s">
        <v>8</v>
      </c>
      <c r="AC57" s="81"/>
      <c r="AD57" s="81"/>
      <c r="AE57" s="81"/>
      <c r="AF57" s="81"/>
      <c r="AG57" s="81"/>
      <c r="AH57" s="81"/>
      <c r="AI57" s="81"/>
      <c r="AJ57" s="81" t="s">
        <v>9</v>
      </c>
      <c r="AK57" s="81"/>
      <c r="AL57" s="81"/>
      <c r="AM57" s="81"/>
      <c r="AN57" s="81"/>
      <c r="AO57" s="81"/>
      <c r="AP57" s="81"/>
      <c r="AQ57" s="81"/>
      <c r="AR57" s="81" t="s">
        <v>10</v>
      </c>
      <c r="AS57" s="81"/>
      <c r="AT57" s="81"/>
      <c r="AU57" s="81"/>
      <c r="AV57" s="81"/>
      <c r="AW57" s="81"/>
      <c r="AX57" s="81"/>
      <c r="AY57" s="81"/>
      <c r="CA57" s="1" t="s">
        <v>15</v>
      </c>
    </row>
    <row r="58" spans="1:79" ht="26.45" customHeight="1" x14ac:dyDescent="0.2">
      <c r="A58" s="54">
        <v>1</v>
      </c>
      <c r="B58" s="54"/>
      <c r="C58" s="54"/>
      <c r="D58" s="58" t="s">
        <v>90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60"/>
      <c r="AB58" s="86">
        <v>6000</v>
      </c>
      <c r="AC58" s="86"/>
      <c r="AD58" s="86"/>
      <c r="AE58" s="86"/>
      <c r="AF58" s="86"/>
      <c r="AG58" s="86"/>
      <c r="AH58" s="86"/>
      <c r="AI58" s="86"/>
      <c r="AJ58" s="86">
        <v>0</v>
      </c>
      <c r="AK58" s="86"/>
      <c r="AL58" s="86"/>
      <c r="AM58" s="86"/>
      <c r="AN58" s="86"/>
      <c r="AO58" s="86"/>
      <c r="AP58" s="86"/>
      <c r="AQ58" s="86"/>
      <c r="AR58" s="86">
        <f>AB58+AJ58</f>
        <v>6000</v>
      </c>
      <c r="AS58" s="86"/>
      <c r="AT58" s="86"/>
      <c r="AU58" s="86"/>
      <c r="AV58" s="86"/>
      <c r="AW58" s="86"/>
      <c r="AX58" s="86"/>
      <c r="AY58" s="86"/>
      <c r="CA58" s="1" t="s">
        <v>16</v>
      </c>
    </row>
    <row r="59" spans="1:79" ht="36" customHeight="1" x14ac:dyDescent="0.2">
      <c r="A59" s="54">
        <v>2</v>
      </c>
      <c r="B59" s="54"/>
      <c r="C59" s="54"/>
      <c r="D59" s="94" t="s">
        <v>106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7">
        <v>99999</v>
      </c>
      <c r="AC59" s="98"/>
      <c r="AD59" s="98"/>
      <c r="AE59" s="98"/>
      <c r="AF59" s="98"/>
      <c r="AG59" s="98"/>
      <c r="AH59" s="98"/>
      <c r="AI59" s="99"/>
      <c r="AJ59" s="86">
        <v>0</v>
      </c>
      <c r="AK59" s="86"/>
      <c r="AL59" s="86"/>
      <c r="AM59" s="86"/>
      <c r="AN59" s="86"/>
      <c r="AO59" s="86"/>
      <c r="AP59" s="86"/>
      <c r="AQ59" s="86"/>
      <c r="AR59" s="86">
        <f>AB59+AJ59</f>
        <v>99999</v>
      </c>
      <c r="AS59" s="86"/>
      <c r="AT59" s="86"/>
      <c r="AU59" s="86"/>
      <c r="AV59" s="86"/>
      <c r="AW59" s="86"/>
      <c r="AX59" s="86"/>
      <c r="AY59" s="86"/>
    </row>
    <row r="60" spans="1:79" s="85" customFormat="1" ht="12.75" customHeight="1" x14ac:dyDescent="0.2">
      <c r="A60" s="88"/>
      <c r="B60" s="88"/>
      <c r="C60" s="88"/>
      <c r="D60" s="89" t="s">
        <v>27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f>SUM(AB58:AB59)</f>
        <v>105999</v>
      </c>
      <c r="AC60" s="92"/>
      <c r="AD60" s="92"/>
      <c r="AE60" s="92"/>
      <c r="AF60" s="92"/>
      <c r="AG60" s="92"/>
      <c r="AH60" s="92"/>
      <c r="AI60" s="92"/>
      <c r="AJ60" s="92">
        <v>0</v>
      </c>
      <c r="AK60" s="92"/>
      <c r="AL60" s="92"/>
      <c r="AM60" s="92"/>
      <c r="AN60" s="92"/>
      <c r="AO60" s="92"/>
      <c r="AP60" s="92"/>
      <c r="AQ60" s="92"/>
      <c r="AR60" s="92">
        <f>AB60+AJ60</f>
        <v>105999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">
      <c r="A62" s="41" t="s">
        <v>43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</row>
    <row r="63" spans="1:79" ht="30" customHeight="1" x14ac:dyDescent="0.2">
      <c r="A63" s="53" t="s">
        <v>28</v>
      </c>
      <c r="B63" s="53"/>
      <c r="C63" s="53"/>
      <c r="D63" s="53"/>
      <c r="E63" s="53"/>
      <c r="F63" s="53"/>
      <c r="G63" s="75" t="s">
        <v>44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53" t="s">
        <v>2</v>
      </c>
      <c r="AA63" s="53"/>
      <c r="AB63" s="53"/>
      <c r="AC63" s="53"/>
      <c r="AD63" s="53"/>
      <c r="AE63" s="53" t="s">
        <v>1</v>
      </c>
      <c r="AF63" s="53"/>
      <c r="AG63" s="53"/>
      <c r="AH63" s="53"/>
      <c r="AI63" s="53"/>
      <c r="AJ63" s="53"/>
      <c r="AK63" s="53"/>
      <c r="AL63" s="53"/>
      <c r="AM63" s="53"/>
      <c r="AN63" s="53"/>
      <c r="AO63" s="75" t="s">
        <v>29</v>
      </c>
      <c r="AP63" s="76"/>
      <c r="AQ63" s="76"/>
      <c r="AR63" s="76"/>
      <c r="AS63" s="76"/>
      <c r="AT63" s="76"/>
      <c r="AU63" s="76"/>
      <c r="AV63" s="77"/>
      <c r="AW63" s="75" t="s">
        <v>30</v>
      </c>
      <c r="AX63" s="76"/>
      <c r="AY63" s="76"/>
      <c r="AZ63" s="76"/>
      <c r="BA63" s="76"/>
      <c r="BB63" s="76"/>
      <c r="BC63" s="76"/>
      <c r="BD63" s="77"/>
      <c r="BE63" s="75" t="s">
        <v>27</v>
      </c>
      <c r="BF63" s="76"/>
      <c r="BG63" s="76"/>
      <c r="BH63" s="76"/>
      <c r="BI63" s="76"/>
      <c r="BJ63" s="76"/>
      <c r="BK63" s="76"/>
      <c r="BL63" s="77"/>
    </row>
    <row r="64" spans="1:79" ht="15.75" customHeight="1" x14ac:dyDescent="0.2">
      <c r="A64" s="53">
        <v>1</v>
      </c>
      <c r="B64" s="53"/>
      <c r="C64" s="53"/>
      <c r="D64" s="53"/>
      <c r="E64" s="53"/>
      <c r="F64" s="53"/>
      <c r="G64" s="75">
        <v>2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53">
        <v>3</v>
      </c>
      <c r="AA64" s="53"/>
      <c r="AB64" s="53"/>
      <c r="AC64" s="53"/>
      <c r="AD64" s="53"/>
      <c r="AE64" s="53">
        <v>4</v>
      </c>
      <c r="AF64" s="53"/>
      <c r="AG64" s="53"/>
      <c r="AH64" s="53"/>
      <c r="AI64" s="53"/>
      <c r="AJ64" s="53"/>
      <c r="AK64" s="53"/>
      <c r="AL64" s="53"/>
      <c r="AM64" s="53"/>
      <c r="AN64" s="53"/>
      <c r="AO64" s="53">
        <v>5</v>
      </c>
      <c r="AP64" s="53"/>
      <c r="AQ64" s="53"/>
      <c r="AR64" s="53"/>
      <c r="AS64" s="53"/>
      <c r="AT64" s="53"/>
      <c r="AU64" s="53"/>
      <c r="AV64" s="53"/>
      <c r="AW64" s="53">
        <v>6</v>
      </c>
      <c r="AX64" s="53"/>
      <c r="AY64" s="53"/>
      <c r="AZ64" s="53"/>
      <c r="BA64" s="53"/>
      <c r="BB64" s="53"/>
      <c r="BC64" s="53"/>
      <c r="BD64" s="53"/>
      <c r="BE64" s="53">
        <v>7</v>
      </c>
      <c r="BF64" s="53"/>
      <c r="BG64" s="53"/>
      <c r="BH64" s="53"/>
      <c r="BI64" s="53"/>
      <c r="BJ64" s="53"/>
      <c r="BK64" s="53"/>
      <c r="BL64" s="53"/>
    </row>
    <row r="65" spans="1:79" ht="12.75" hidden="1" customHeight="1" x14ac:dyDescent="0.2">
      <c r="A65" s="54" t="s">
        <v>33</v>
      </c>
      <c r="B65" s="54"/>
      <c r="C65" s="54"/>
      <c r="D65" s="54"/>
      <c r="E65" s="54"/>
      <c r="F65" s="54"/>
      <c r="G65" s="55" t="s">
        <v>7</v>
      </c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7"/>
      <c r="Z65" s="54" t="s">
        <v>19</v>
      </c>
      <c r="AA65" s="54"/>
      <c r="AB65" s="54"/>
      <c r="AC65" s="54"/>
      <c r="AD65" s="54"/>
      <c r="AE65" s="100" t="s">
        <v>32</v>
      </c>
      <c r="AF65" s="100"/>
      <c r="AG65" s="100"/>
      <c r="AH65" s="100"/>
      <c r="AI65" s="100"/>
      <c r="AJ65" s="100"/>
      <c r="AK65" s="100"/>
      <c r="AL65" s="100"/>
      <c r="AM65" s="100"/>
      <c r="AN65" s="55"/>
      <c r="AO65" s="81" t="s">
        <v>8</v>
      </c>
      <c r="AP65" s="81"/>
      <c r="AQ65" s="81"/>
      <c r="AR65" s="81"/>
      <c r="AS65" s="81"/>
      <c r="AT65" s="81"/>
      <c r="AU65" s="81"/>
      <c r="AV65" s="81"/>
      <c r="AW65" s="81" t="s">
        <v>31</v>
      </c>
      <c r="AX65" s="81"/>
      <c r="AY65" s="81"/>
      <c r="AZ65" s="81"/>
      <c r="BA65" s="81"/>
      <c r="BB65" s="81"/>
      <c r="BC65" s="81"/>
      <c r="BD65" s="81"/>
      <c r="BE65" s="81" t="s">
        <v>10</v>
      </c>
      <c r="BF65" s="81"/>
      <c r="BG65" s="81"/>
      <c r="BH65" s="81"/>
      <c r="BI65" s="81"/>
      <c r="BJ65" s="81"/>
      <c r="BK65" s="81"/>
      <c r="BL65" s="81"/>
      <c r="CA65" s="1" t="s">
        <v>17</v>
      </c>
    </row>
    <row r="66" spans="1:79" s="85" customFormat="1" ht="12.75" customHeight="1" x14ac:dyDescent="0.2">
      <c r="A66" s="88">
        <v>0</v>
      </c>
      <c r="B66" s="88"/>
      <c r="C66" s="88"/>
      <c r="D66" s="88"/>
      <c r="E66" s="88"/>
      <c r="F66" s="88"/>
      <c r="G66" s="101" t="s">
        <v>65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104"/>
      <c r="AA66" s="104"/>
      <c r="AB66" s="104"/>
      <c r="AC66" s="104"/>
      <c r="AD66" s="104"/>
      <c r="AE66" s="105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>
        <f t="shared" ref="BE66:BE81" si="0">AO66+AW66</f>
        <v>0</v>
      </c>
      <c r="BF66" s="92"/>
      <c r="BG66" s="92"/>
      <c r="BH66" s="92"/>
      <c r="BI66" s="92"/>
      <c r="BJ66" s="92"/>
      <c r="BK66" s="92"/>
      <c r="BL66" s="92"/>
      <c r="CA66" s="85" t="s">
        <v>18</v>
      </c>
    </row>
    <row r="67" spans="1:79" ht="13.15" customHeight="1" x14ac:dyDescent="0.2">
      <c r="A67" s="54">
        <v>1</v>
      </c>
      <c r="B67" s="54"/>
      <c r="C67" s="54"/>
      <c r="D67" s="54"/>
      <c r="E67" s="54"/>
      <c r="F67" s="54"/>
      <c r="G67" s="107" t="s">
        <v>85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82" t="s">
        <v>66</v>
      </c>
      <c r="AA67" s="82"/>
      <c r="AB67" s="82"/>
      <c r="AC67" s="82"/>
      <c r="AD67" s="82"/>
      <c r="AE67" s="110" t="s">
        <v>81</v>
      </c>
      <c r="AF67" s="110"/>
      <c r="AG67" s="110"/>
      <c r="AH67" s="110"/>
      <c r="AI67" s="110"/>
      <c r="AJ67" s="110"/>
      <c r="AK67" s="110"/>
      <c r="AL67" s="110"/>
      <c r="AM67" s="110"/>
      <c r="AN67" s="94"/>
      <c r="AO67" s="86">
        <v>4</v>
      </c>
      <c r="AP67" s="86"/>
      <c r="AQ67" s="86"/>
      <c r="AR67" s="86"/>
      <c r="AS67" s="86"/>
      <c r="AT67" s="86"/>
      <c r="AU67" s="86"/>
      <c r="AV67" s="86"/>
      <c r="AW67" s="86">
        <v>0</v>
      </c>
      <c r="AX67" s="86"/>
      <c r="AY67" s="86"/>
      <c r="AZ67" s="86"/>
      <c r="BA67" s="86"/>
      <c r="BB67" s="86"/>
      <c r="BC67" s="86"/>
      <c r="BD67" s="86"/>
      <c r="BE67" s="86">
        <f t="shared" si="0"/>
        <v>4</v>
      </c>
      <c r="BF67" s="86"/>
      <c r="BG67" s="86"/>
      <c r="BH67" s="86"/>
      <c r="BI67" s="86"/>
      <c r="BJ67" s="86"/>
      <c r="BK67" s="86"/>
      <c r="BL67" s="86"/>
    </row>
    <row r="68" spans="1:79" ht="13.15" customHeight="1" x14ac:dyDescent="0.2">
      <c r="A68" s="54">
        <v>2</v>
      </c>
      <c r="B68" s="54"/>
      <c r="C68" s="54"/>
      <c r="D68" s="54"/>
      <c r="E68" s="54"/>
      <c r="F68" s="54"/>
      <c r="G68" s="107" t="s">
        <v>91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82" t="s">
        <v>66</v>
      </c>
      <c r="AA68" s="82"/>
      <c r="AB68" s="82"/>
      <c r="AC68" s="82"/>
      <c r="AD68" s="82"/>
      <c r="AE68" s="110" t="s">
        <v>67</v>
      </c>
      <c r="AF68" s="110"/>
      <c r="AG68" s="110"/>
      <c r="AH68" s="110"/>
      <c r="AI68" s="110"/>
      <c r="AJ68" s="110"/>
      <c r="AK68" s="110"/>
      <c r="AL68" s="110"/>
      <c r="AM68" s="110"/>
      <c r="AN68" s="94"/>
      <c r="AO68" s="86">
        <v>76.83</v>
      </c>
      <c r="AP68" s="86"/>
      <c r="AQ68" s="86"/>
      <c r="AR68" s="86"/>
      <c r="AS68" s="86"/>
      <c r="AT68" s="86"/>
      <c r="AU68" s="86"/>
      <c r="AV68" s="86"/>
      <c r="AW68" s="86">
        <v>0</v>
      </c>
      <c r="AX68" s="86"/>
      <c r="AY68" s="86"/>
      <c r="AZ68" s="86"/>
      <c r="BA68" s="86"/>
      <c r="BB68" s="86"/>
      <c r="BC68" s="86"/>
      <c r="BD68" s="86"/>
      <c r="BE68" s="86">
        <f t="shared" si="0"/>
        <v>76.83</v>
      </c>
      <c r="BF68" s="86"/>
      <c r="BG68" s="86"/>
      <c r="BH68" s="86"/>
      <c r="BI68" s="86"/>
      <c r="BJ68" s="86"/>
      <c r="BK68" s="86"/>
      <c r="BL68" s="86"/>
    </row>
    <row r="69" spans="1:79" ht="13.15" customHeight="1" x14ac:dyDescent="0.2">
      <c r="A69" s="54">
        <v>3</v>
      </c>
      <c r="B69" s="54"/>
      <c r="C69" s="54"/>
      <c r="D69" s="54"/>
      <c r="E69" s="54"/>
      <c r="F69" s="54"/>
      <c r="G69" s="107" t="s">
        <v>92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82" t="s">
        <v>66</v>
      </c>
      <c r="AA69" s="82"/>
      <c r="AB69" s="82"/>
      <c r="AC69" s="82"/>
      <c r="AD69" s="82"/>
      <c r="AE69" s="110" t="s">
        <v>67</v>
      </c>
      <c r="AF69" s="110"/>
      <c r="AG69" s="110"/>
      <c r="AH69" s="110"/>
      <c r="AI69" s="110"/>
      <c r="AJ69" s="110"/>
      <c r="AK69" s="110"/>
      <c r="AL69" s="110"/>
      <c r="AM69" s="110"/>
      <c r="AN69" s="94"/>
      <c r="AO69" s="86">
        <v>47.08</v>
      </c>
      <c r="AP69" s="86"/>
      <c r="AQ69" s="86"/>
      <c r="AR69" s="86"/>
      <c r="AS69" s="86"/>
      <c r="AT69" s="86"/>
      <c r="AU69" s="86"/>
      <c r="AV69" s="86"/>
      <c r="AW69" s="86">
        <v>0</v>
      </c>
      <c r="AX69" s="86"/>
      <c r="AY69" s="86"/>
      <c r="AZ69" s="86"/>
      <c r="BA69" s="86"/>
      <c r="BB69" s="86"/>
      <c r="BC69" s="86"/>
      <c r="BD69" s="86"/>
      <c r="BE69" s="86">
        <f t="shared" si="0"/>
        <v>47.08</v>
      </c>
      <c r="BF69" s="86"/>
      <c r="BG69" s="86"/>
      <c r="BH69" s="86"/>
      <c r="BI69" s="86"/>
      <c r="BJ69" s="86"/>
      <c r="BK69" s="86"/>
      <c r="BL69" s="86"/>
    </row>
    <row r="70" spans="1:79" ht="26.45" customHeight="1" x14ac:dyDescent="0.2">
      <c r="A70" s="54">
        <v>4</v>
      </c>
      <c r="B70" s="54"/>
      <c r="C70" s="54"/>
      <c r="D70" s="54"/>
      <c r="E70" s="54"/>
      <c r="F70" s="54"/>
      <c r="G70" s="107" t="s">
        <v>93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82" t="s">
        <v>66</v>
      </c>
      <c r="AA70" s="82"/>
      <c r="AB70" s="82"/>
      <c r="AC70" s="82"/>
      <c r="AD70" s="82"/>
      <c r="AE70" s="110" t="s">
        <v>67</v>
      </c>
      <c r="AF70" s="110"/>
      <c r="AG70" s="110"/>
      <c r="AH70" s="110"/>
      <c r="AI70" s="110"/>
      <c r="AJ70" s="110"/>
      <c r="AK70" s="110"/>
      <c r="AL70" s="110"/>
      <c r="AM70" s="110"/>
      <c r="AN70" s="94"/>
      <c r="AO70" s="86">
        <v>13</v>
      </c>
      <c r="AP70" s="86"/>
      <c r="AQ70" s="86"/>
      <c r="AR70" s="86"/>
      <c r="AS70" s="86"/>
      <c r="AT70" s="86"/>
      <c r="AU70" s="86"/>
      <c r="AV70" s="86"/>
      <c r="AW70" s="86">
        <v>0</v>
      </c>
      <c r="AX70" s="86"/>
      <c r="AY70" s="86"/>
      <c r="AZ70" s="86"/>
      <c r="BA70" s="86"/>
      <c r="BB70" s="86"/>
      <c r="BC70" s="86"/>
      <c r="BD70" s="86"/>
      <c r="BE70" s="86">
        <f t="shared" si="0"/>
        <v>13</v>
      </c>
      <c r="BF70" s="86"/>
      <c r="BG70" s="86"/>
      <c r="BH70" s="86"/>
      <c r="BI70" s="86"/>
      <c r="BJ70" s="86"/>
      <c r="BK70" s="86"/>
      <c r="BL70" s="86"/>
    </row>
    <row r="71" spans="1:79" ht="13.15" customHeight="1" x14ac:dyDescent="0.2">
      <c r="A71" s="54">
        <v>5</v>
      </c>
      <c r="B71" s="54"/>
      <c r="C71" s="54"/>
      <c r="D71" s="54"/>
      <c r="E71" s="54"/>
      <c r="F71" s="54"/>
      <c r="G71" s="107" t="s">
        <v>86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82" t="s">
        <v>66</v>
      </c>
      <c r="AA71" s="82"/>
      <c r="AB71" s="82"/>
      <c r="AC71" s="82"/>
      <c r="AD71" s="82"/>
      <c r="AE71" s="110" t="s">
        <v>67</v>
      </c>
      <c r="AF71" s="110"/>
      <c r="AG71" s="110"/>
      <c r="AH71" s="110"/>
      <c r="AI71" s="110"/>
      <c r="AJ71" s="110"/>
      <c r="AK71" s="110"/>
      <c r="AL71" s="110"/>
      <c r="AM71" s="110"/>
      <c r="AN71" s="94"/>
      <c r="AO71" s="86">
        <v>5</v>
      </c>
      <c r="AP71" s="86"/>
      <c r="AQ71" s="86"/>
      <c r="AR71" s="86"/>
      <c r="AS71" s="86"/>
      <c r="AT71" s="86"/>
      <c r="AU71" s="86"/>
      <c r="AV71" s="86"/>
      <c r="AW71" s="86">
        <v>0</v>
      </c>
      <c r="AX71" s="86"/>
      <c r="AY71" s="86"/>
      <c r="AZ71" s="86"/>
      <c r="BA71" s="86"/>
      <c r="BB71" s="86"/>
      <c r="BC71" s="86"/>
      <c r="BD71" s="86"/>
      <c r="BE71" s="86">
        <f t="shared" si="0"/>
        <v>5</v>
      </c>
      <c r="BF71" s="86"/>
      <c r="BG71" s="86"/>
      <c r="BH71" s="86"/>
      <c r="BI71" s="86"/>
      <c r="BJ71" s="86"/>
      <c r="BK71" s="86"/>
      <c r="BL71" s="86"/>
    </row>
    <row r="72" spans="1:79" ht="13.15" customHeight="1" x14ac:dyDescent="0.2">
      <c r="A72" s="54">
        <v>6</v>
      </c>
      <c r="B72" s="54"/>
      <c r="C72" s="54"/>
      <c r="D72" s="54"/>
      <c r="E72" s="54"/>
      <c r="F72" s="54"/>
      <c r="G72" s="107" t="s">
        <v>87</v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9"/>
      <c r="Z72" s="82" t="s">
        <v>66</v>
      </c>
      <c r="AA72" s="82"/>
      <c r="AB72" s="82"/>
      <c r="AC72" s="82"/>
      <c r="AD72" s="82"/>
      <c r="AE72" s="110" t="s">
        <v>67</v>
      </c>
      <c r="AF72" s="110"/>
      <c r="AG72" s="110"/>
      <c r="AH72" s="110"/>
      <c r="AI72" s="110"/>
      <c r="AJ72" s="110"/>
      <c r="AK72" s="110"/>
      <c r="AL72" s="110"/>
      <c r="AM72" s="110"/>
      <c r="AN72" s="94"/>
      <c r="AO72" s="86">
        <v>11.75</v>
      </c>
      <c r="AP72" s="86"/>
      <c r="AQ72" s="86"/>
      <c r="AR72" s="86"/>
      <c r="AS72" s="86"/>
      <c r="AT72" s="86"/>
      <c r="AU72" s="86"/>
      <c r="AV72" s="86"/>
      <c r="AW72" s="86">
        <v>0</v>
      </c>
      <c r="AX72" s="86"/>
      <c r="AY72" s="86"/>
      <c r="AZ72" s="86"/>
      <c r="BA72" s="86"/>
      <c r="BB72" s="86"/>
      <c r="BC72" s="86"/>
      <c r="BD72" s="86"/>
      <c r="BE72" s="86">
        <f t="shared" si="0"/>
        <v>11.75</v>
      </c>
      <c r="BF72" s="86"/>
      <c r="BG72" s="86"/>
      <c r="BH72" s="86"/>
      <c r="BI72" s="86"/>
      <c r="BJ72" s="86"/>
      <c r="BK72" s="86"/>
      <c r="BL72" s="86"/>
    </row>
    <row r="73" spans="1:79" s="85" customFormat="1" ht="12.75" customHeight="1" x14ac:dyDescent="0.2">
      <c r="A73" s="88">
        <v>0</v>
      </c>
      <c r="B73" s="88"/>
      <c r="C73" s="88"/>
      <c r="D73" s="88"/>
      <c r="E73" s="88"/>
      <c r="F73" s="88"/>
      <c r="G73" s="111" t="s">
        <v>68</v>
      </c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3"/>
      <c r="Z73" s="104"/>
      <c r="AA73" s="104"/>
      <c r="AB73" s="104"/>
      <c r="AC73" s="104"/>
      <c r="AD73" s="104"/>
      <c r="AE73" s="105"/>
      <c r="AF73" s="105"/>
      <c r="AG73" s="105"/>
      <c r="AH73" s="105"/>
      <c r="AI73" s="105"/>
      <c r="AJ73" s="105"/>
      <c r="AK73" s="105"/>
      <c r="AL73" s="105"/>
      <c r="AM73" s="105"/>
      <c r="AN73" s="106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>
        <f t="shared" si="0"/>
        <v>0</v>
      </c>
      <c r="BF73" s="92"/>
      <c r="BG73" s="92"/>
      <c r="BH73" s="92"/>
      <c r="BI73" s="92"/>
      <c r="BJ73" s="92"/>
      <c r="BK73" s="92"/>
      <c r="BL73" s="92"/>
    </row>
    <row r="74" spans="1:79" ht="26.45" customHeight="1" x14ac:dyDescent="0.2">
      <c r="A74" s="54">
        <v>7</v>
      </c>
      <c r="B74" s="54"/>
      <c r="C74" s="54"/>
      <c r="D74" s="54"/>
      <c r="E74" s="54"/>
      <c r="F74" s="54"/>
      <c r="G74" s="107" t="s">
        <v>94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9"/>
      <c r="Z74" s="82" t="s">
        <v>82</v>
      </c>
      <c r="AA74" s="82"/>
      <c r="AB74" s="82"/>
      <c r="AC74" s="82"/>
      <c r="AD74" s="82"/>
      <c r="AE74" s="110" t="s">
        <v>95</v>
      </c>
      <c r="AF74" s="110"/>
      <c r="AG74" s="110"/>
      <c r="AH74" s="110"/>
      <c r="AI74" s="110"/>
      <c r="AJ74" s="110"/>
      <c r="AK74" s="110"/>
      <c r="AL74" s="110"/>
      <c r="AM74" s="110"/>
      <c r="AN74" s="94"/>
      <c r="AO74" s="114">
        <f>AO75+AO76</f>
        <v>2255</v>
      </c>
      <c r="AP74" s="114"/>
      <c r="AQ74" s="114"/>
      <c r="AR74" s="114"/>
      <c r="AS74" s="114"/>
      <c r="AT74" s="114"/>
      <c r="AU74" s="114"/>
      <c r="AV74" s="114"/>
      <c r="AW74" s="114">
        <v>0</v>
      </c>
      <c r="AX74" s="114"/>
      <c r="AY74" s="114"/>
      <c r="AZ74" s="114"/>
      <c r="BA74" s="114"/>
      <c r="BB74" s="114"/>
      <c r="BC74" s="114"/>
      <c r="BD74" s="114"/>
      <c r="BE74" s="114">
        <f t="shared" si="0"/>
        <v>2255</v>
      </c>
      <c r="BF74" s="114"/>
      <c r="BG74" s="114"/>
      <c r="BH74" s="114"/>
      <c r="BI74" s="114"/>
      <c r="BJ74" s="114"/>
      <c r="BK74" s="114"/>
      <c r="BL74" s="114"/>
    </row>
    <row r="75" spans="1:79" ht="12.75" customHeight="1" x14ac:dyDescent="0.2">
      <c r="A75" s="54">
        <v>8</v>
      </c>
      <c r="B75" s="54"/>
      <c r="C75" s="54"/>
      <c r="D75" s="54"/>
      <c r="E75" s="54"/>
      <c r="F75" s="54"/>
      <c r="G75" s="107" t="s">
        <v>83</v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9"/>
      <c r="Z75" s="82" t="s">
        <v>82</v>
      </c>
      <c r="AA75" s="82"/>
      <c r="AB75" s="82"/>
      <c r="AC75" s="82"/>
      <c r="AD75" s="82"/>
      <c r="AE75" s="110" t="s">
        <v>95</v>
      </c>
      <c r="AF75" s="110"/>
      <c r="AG75" s="110"/>
      <c r="AH75" s="110"/>
      <c r="AI75" s="110"/>
      <c r="AJ75" s="110"/>
      <c r="AK75" s="110"/>
      <c r="AL75" s="110"/>
      <c r="AM75" s="110"/>
      <c r="AN75" s="94"/>
      <c r="AO75" s="114">
        <v>1158</v>
      </c>
      <c r="AP75" s="114"/>
      <c r="AQ75" s="114"/>
      <c r="AR75" s="114"/>
      <c r="AS75" s="114"/>
      <c r="AT75" s="114"/>
      <c r="AU75" s="114"/>
      <c r="AV75" s="114"/>
      <c r="AW75" s="114">
        <v>0</v>
      </c>
      <c r="AX75" s="114"/>
      <c r="AY75" s="114"/>
      <c r="AZ75" s="114"/>
      <c r="BA75" s="114"/>
      <c r="BB75" s="114"/>
      <c r="BC75" s="114"/>
      <c r="BD75" s="114"/>
      <c r="BE75" s="114">
        <f t="shared" si="0"/>
        <v>1158</v>
      </c>
      <c r="BF75" s="114"/>
      <c r="BG75" s="114"/>
      <c r="BH75" s="114"/>
      <c r="BI75" s="114"/>
      <c r="BJ75" s="114"/>
      <c r="BK75" s="114"/>
      <c r="BL75" s="114"/>
    </row>
    <row r="76" spans="1:79" ht="12.75" customHeight="1" x14ac:dyDescent="0.2">
      <c r="A76" s="54">
        <v>9</v>
      </c>
      <c r="B76" s="54"/>
      <c r="C76" s="54"/>
      <c r="D76" s="54"/>
      <c r="E76" s="54"/>
      <c r="F76" s="54"/>
      <c r="G76" s="107" t="s">
        <v>84</v>
      </c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9"/>
      <c r="Z76" s="82" t="s">
        <v>82</v>
      </c>
      <c r="AA76" s="82"/>
      <c r="AB76" s="82"/>
      <c r="AC76" s="82"/>
      <c r="AD76" s="82"/>
      <c r="AE76" s="110" t="s">
        <v>95</v>
      </c>
      <c r="AF76" s="110"/>
      <c r="AG76" s="110"/>
      <c r="AH76" s="110"/>
      <c r="AI76" s="110"/>
      <c r="AJ76" s="110"/>
      <c r="AK76" s="110"/>
      <c r="AL76" s="110"/>
      <c r="AM76" s="110"/>
      <c r="AN76" s="94"/>
      <c r="AO76" s="114">
        <v>1097</v>
      </c>
      <c r="AP76" s="114"/>
      <c r="AQ76" s="114"/>
      <c r="AR76" s="114"/>
      <c r="AS76" s="114"/>
      <c r="AT76" s="114"/>
      <c r="AU76" s="114"/>
      <c r="AV76" s="114"/>
      <c r="AW76" s="114">
        <v>0</v>
      </c>
      <c r="AX76" s="114"/>
      <c r="AY76" s="114"/>
      <c r="AZ76" s="114"/>
      <c r="BA76" s="114"/>
      <c r="BB76" s="114"/>
      <c r="BC76" s="114"/>
      <c r="BD76" s="114"/>
      <c r="BE76" s="114">
        <f t="shared" si="0"/>
        <v>1097</v>
      </c>
      <c r="BF76" s="114"/>
      <c r="BG76" s="114"/>
      <c r="BH76" s="114"/>
      <c r="BI76" s="114"/>
      <c r="BJ76" s="114"/>
      <c r="BK76" s="114"/>
      <c r="BL76" s="114"/>
    </row>
    <row r="77" spans="1:79" s="85" customFormat="1" ht="12.75" customHeight="1" x14ac:dyDescent="0.2">
      <c r="A77" s="88">
        <v>0</v>
      </c>
      <c r="B77" s="88"/>
      <c r="C77" s="88"/>
      <c r="D77" s="88"/>
      <c r="E77" s="88"/>
      <c r="F77" s="88"/>
      <c r="G77" s="111" t="s">
        <v>69</v>
      </c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3"/>
      <c r="Z77" s="104"/>
      <c r="AA77" s="104"/>
      <c r="AB77" s="104"/>
      <c r="AC77" s="104"/>
      <c r="AD77" s="104"/>
      <c r="AE77" s="105"/>
      <c r="AF77" s="105"/>
      <c r="AG77" s="105"/>
      <c r="AH77" s="105"/>
      <c r="AI77" s="105"/>
      <c r="AJ77" s="105"/>
      <c r="AK77" s="105"/>
      <c r="AL77" s="105"/>
      <c r="AM77" s="105"/>
      <c r="AN77" s="106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>
        <f t="shared" si="0"/>
        <v>0</v>
      </c>
      <c r="BF77" s="92"/>
      <c r="BG77" s="92"/>
      <c r="BH77" s="92"/>
      <c r="BI77" s="92"/>
      <c r="BJ77" s="92"/>
      <c r="BK77" s="92"/>
      <c r="BL77" s="92"/>
    </row>
    <row r="78" spans="1:79" ht="52.9" customHeight="1" x14ac:dyDescent="0.2">
      <c r="A78" s="54">
        <v>10</v>
      </c>
      <c r="B78" s="54"/>
      <c r="C78" s="54"/>
      <c r="D78" s="54"/>
      <c r="E78" s="54"/>
      <c r="F78" s="54"/>
      <c r="G78" s="107" t="s">
        <v>96</v>
      </c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9"/>
      <c r="Z78" s="82" t="s">
        <v>70</v>
      </c>
      <c r="AA78" s="82"/>
      <c r="AB78" s="82"/>
      <c r="AC78" s="82"/>
      <c r="AD78" s="82"/>
      <c r="AE78" s="107" t="s">
        <v>97</v>
      </c>
      <c r="AF78" s="108"/>
      <c r="AG78" s="108"/>
      <c r="AH78" s="108"/>
      <c r="AI78" s="108"/>
      <c r="AJ78" s="108"/>
      <c r="AK78" s="108"/>
      <c r="AL78" s="108"/>
      <c r="AM78" s="108"/>
      <c r="AN78" s="109"/>
      <c r="AO78" s="86">
        <v>4454.8999999999996</v>
      </c>
      <c r="AP78" s="86"/>
      <c r="AQ78" s="86"/>
      <c r="AR78" s="86"/>
      <c r="AS78" s="86"/>
      <c r="AT78" s="86"/>
      <c r="AU78" s="86"/>
      <c r="AV78" s="86"/>
      <c r="AW78" s="86">
        <v>11.48</v>
      </c>
      <c r="AX78" s="86"/>
      <c r="AY78" s="86"/>
      <c r="AZ78" s="86"/>
      <c r="BA78" s="86"/>
      <c r="BB78" s="86"/>
      <c r="BC78" s="86"/>
      <c r="BD78" s="86"/>
      <c r="BE78" s="86">
        <f t="shared" si="0"/>
        <v>4466.3799999999992</v>
      </c>
      <c r="BF78" s="86"/>
      <c r="BG78" s="86"/>
      <c r="BH78" s="86"/>
      <c r="BI78" s="86"/>
      <c r="BJ78" s="86"/>
      <c r="BK78" s="86"/>
      <c r="BL78" s="86"/>
    </row>
    <row r="79" spans="1:79" s="85" customFormat="1" ht="12.75" customHeight="1" x14ac:dyDescent="0.2">
      <c r="A79" s="88">
        <v>0</v>
      </c>
      <c r="B79" s="88"/>
      <c r="C79" s="88"/>
      <c r="D79" s="88"/>
      <c r="E79" s="88"/>
      <c r="F79" s="88"/>
      <c r="G79" s="111" t="s">
        <v>71</v>
      </c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3"/>
      <c r="Z79" s="104"/>
      <c r="AA79" s="104"/>
      <c r="AB79" s="104"/>
      <c r="AC79" s="104"/>
      <c r="AD79" s="104"/>
      <c r="AE79" s="111"/>
      <c r="AF79" s="112"/>
      <c r="AG79" s="112"/>
      <c r="AH79" s="112"/>
      <c r="AI79" s="112"/>
      <c r="AJ79" s="112"/>
      <c r="AK79" s="112"/>
      <c r="AL79" s="112"/>
      <c r="AM79" s="112"/>
      <c r="AN79" s="113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>
        <f t="shared" si="0"/>
        <v>0</v>
      </c>
      <c r="BF79" s="92"/>
      <c r="BG79" s="92"/>
      <c r="BH79" s="92"/>
      <c r="BI79" s="92"/>
      <c r="BJ79" s="92"/>
      <c r="BK79" s="92"/>
      <c r="BL79" s="92"/>
    </row>
    <row r="80" spans="1:79" ht="52.9" customHeight="1" x14ac:dyDescent="0.2">
      <c r="A80" s="54">
        <v>11</v>
      </c>
      <c r="B80" s="54"/>
      <c r="C80" s="54"/>
      <c r="D80" s="54"/>
      <c r="E80" s="54"/>
      <c r="F80" s="54"/>
      <c r="G80" s="107" t="s">
        <v>98</v>
      </c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9"/>
      <c r="Z80" s="82" t="s">
        <v>72</v>
      </c>
      <c r="AA80" s="82"/>
      <c r="AB80" s="82"/>
      <c r="AC80" s="82"/>
      <c r="AD80" s="82"/>
      <c r="AE80" s="107" t="s">
        <v>107</v>
      </c>
      <c r="AF80" s="108"/>
      <c r="AG80" s="108"/>
      <c r="AH80" s="108"/>
      <c r="AI80" s="108"/>
      <c r="AJ80" s="108"/>
      <c r="AK80" s="108"/>
      <c r="AL80" s="108"/>
      <c r="AM80" s="108"/>
      <c r="AN80" s="109"/>
      <c r="AO80" s="86">
        <v>31.42</v>
      </c>
      <c r="AP80" s="86"/>
      <c r="AQ80" s="86"/>
      <c r="AR80" s="86"/>
      <c r="AS80" s="86"/>
      <c r="AT80" s="86"/>
      <c r="AU80" s="86"/>
      <c r="AV80" s="86"/>
      <c r="AW80" s="115">
        <v>0</v>
      </c>
      <c r="AX80" s="115"/>
      <c r="AY80" s="115"/>
      <c r="AZ80" s="115"/>
      <c r="BA80" s="115"/>
      <c r="BB80" s="115"/>
      <c r="BC80" s="115"/>
      <c r="BD80" s="115"/>
      <c r="BE80" s="86">
        <f t="shared" si="0"/>
        <v>31.42</v>
      </c>
      <c r="BF80" s="86"/>
      <c r="BG80" s="86"/>
      <c r="BH80" s="86"/>
      <c r="BI80" s="86"/>
      <c r="BJ80" s="86"/>
      <c r="BK80" s="86"/>
      <c r="BL80" s="86"/>
    </row>
    <row r="81" spans="1:64" ht="66" customHeight="1" x14ac:dyDescent="0.2">
      <c r="A81" s="54">
        <v>12</v>
      </c>
      <c r="B81" s="54"/>
      <c r="C81" s="54"/>
      <c r="D81" s="54"/>
      <c r="E81" s="54"/>
      <c r="F81" s="54"/>
      <c r="G81" s="107" t="s">
        <v>99</v>
      </c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9"/>
      <c r="Z81" s="82" t="s">
        <v>72</v>
      </c>
      <c r="AA81" s="82"/>
      <c r="AB81" s="82"/>
      <c r="AC81" s="82"/>
      <c r="AD81" s="82"/>
      <c r="AE81" s="107" t="s">
        <v>100</v>
      </c>
      <c r="AF81" s="108"/>
      <c r="AG81" s="108"/>
      <c r="AH81" s="108"/>
      <c r="AI81" s="108"/>
      <c r="AJ81" s="108"/>
      <c r="AK81" s="108"/>
      <c r="AL81" s="108"/>
      <c r="AM81" s="108"/>
      <c r="AN81" s="109"/>
      <c r="AO81" s="86">
        <v>100</v>
      </c>
      <c r="AP81" s="86"/>
      <c r="AQ81" s="86"/>
      <c r="AR81" s="86"/>
      <c r="AS81" s="86"/>
      <c r="AT81" s="86"/>
      <c r="AU81" s="86"/>
      <c r="AV81" s="86"/>
      <c r="AW81" s="86">
        <v>0</v>
      </c>
      <c r="AX81" s="86"/>
      <c r="AY81" s="86"/>
      <c r="AZ81" s="86"/>
      <c r="BA81" s="86"/>
      <c r="BB81" s="86"/>
      <c r="BC81" s="86"/>
      <c r="BD81" s="86"/>
      <c r="BE81" s="86">
        <f t="shared" si="0"/>
        <v>100</v>
      </c>
      <c r="BF81" s="86"/>
      <c r="BG81" s="86"/>
      <c r="BH81" s="86"/>
      <c r="BI81" s="86"/>
      <c r="BJ81" s="86"/>
      <c r="BK81" s="86"/>
      <c r="BL81" s="86"/>
    </row>
    <row r="82" spans="1:64" x14ac:dyDescent="0.2"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</row>
    <row r="84" spans="1:64" ht="31.15" customHeight="1" x14ac:dyDescent="0.2">
      <c r="A84" s="117" t="s">
        <v>111</v>
      </c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20"/>
      <c r="AO84" s="11" t="s">
        <v>110</v>
      </c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</row>
    <row r="85" spans="1:64" x14ac:dyDescent="0.2">
      <c r="W85" s="121" t="s">
        <v>5</v>
      </c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O85" s="121" t="s">
        <v>52</v>
      </c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</row>
    <row r="86" spans="1:64" ht="15.75" customHeight="1" x14ac:dyDescent="0.2">
      <c r="A86" s="122" t="s">
        <v>3</v>
      </c>
      <c r="B86" s="122"/>
      <c r="C86" s="122"/>
      <c r="D86" s="122"/>
      <c r="E86" s="122"/>
      <c r="F86" s="122"/>
    </row>
    <row r="87" spans="1:64" ht="13.15" customHeight="1" x14ac:dyDescent="0.2">
      <c r="A87" s="4" t="s">
        <v>76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</row>
    <row r="88" spans="1:64" x14ac:dyDescent="0.2">
      <c r="A88" s="123" t="s">
        <v>47</v>
      </c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</row>
    <row r="89" spans="1:64" ht="10.5" customHeight="1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</row>
    <row r="90" spans="1:64" ht="30.6" customHeight="1" x14ac:dyDescent="0.2">
      <c r="A90" s="117" t="s">
        <v>109</v>
      </c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  <c r="AN90" s="120"/>
      <c r="AO90" s="11" t="s">
        <v>108</v>
      </c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</row>
    <row r="91" spans="1:64" x14ac:dyDescent="0.2">
      <c r="W91" s="121" t="s">
        <v>5</v>
      </c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O91" s="121" t="s">
        <v>52</v>
      </c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</row>
    <row r="92" spans="1:64" x14ac:dyDescent="0.2">
      <c r="A92" s="124">
        <v>44560</v>
      </c>
      <c r="B92" s="125"/>
      <c r="C92" s="125"/>
      <c r="D92" s="125"/>
      <c r="E92" s="125"/>
      <c r="F92" s="125"/>
      <c r="G92" s="125"/>
      <c r="H92" s="125"/>
    </row>
    <row r="93" spans="1:64" x14ac:dyDescent="0.2">
      <c r="A93" s="121" t="s">
        <v>45</v>
      </c>
      <c r="B93" s="121"/>
      <c r="C93" s="121"/>
      <c r="D93" s="121"/>
      <c r="E93" s="121"/>
      <c r="F93" s="121"/>
      <c r="G93" s="121"/>
      <c r="H93" s="121"/>
      <c r="I93" s="126"/>
      <c r="J93" s="126"/>
      <c r="K93" s="126"/>
      <c r="L93" s="126"/>
      <c r="M93" s="126"/>
      <c r="N93" s="126"/>
      <c r="O93" s="126"/>
      <c r="P93" s="126"/>
      <c r="Q93" s="126"/>
    </row>
    <row r="94" spans="1:64" x14ac:dyDescent="0.2">
      <c r="A94" s="127" t="s">
        <v>46</v>
      </c>
    </row>
  </sheetData>
  <mergeCells count="270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2:BL62"/>
    <mergeCell ref="A60:C60"/>
    <mergeCell ref="D60:AA60"/>
    <mergeCell ref="AB60:AI60"/>
    <mergeCell ref="AJ60:AQ60"/>
    <mergeCell ref="AR60:AY60"/>
    <mergeCell ref="A59:C59"/>
    <mergeCell ref="D59:AA59"/>
    <mergeCell ref="AB59:AI59"/>
    <mergeCell ref="AJ59:AQ59"/>
    <mergeCell ref="AR59:AY59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92:H92"/>
    <mergeCell ref="A93:H93"/>
    <mergeCell ref="A87:AS87"/>
    <mergeCell ref="A88:AS88"/>
    <mergeCell ref="A90:V90"/>
    <mergeCell ref="W90:AM90"/>
    <mergeCell ref="AO90:BG90"/>
    <mergeCell ref="W91:AM91"/>
    <mergeCell ref="AO91:BG91"/>
    <mergeCell ref="A84:V84"/>
    <mergeCell ref="W84:AM84"/>
    <mergeCell ref="AO84:BG84"/>
    <mergeCell ref="W85:AM85"/>
    <mergeCell ref="AO85:BG85"/>
    <mergeCell ref="A86:F86"/>
    <mergeCell ref="BE65:BL65"/>
    <mergeCell ref="A66:F66"/>
    <mergeCell ref="G66:Y66"/>
    <mergeCell ref="Z66:AD66"/>
    <mergeCell ref="AE66:AN66"/>
    <mergeCell ref="AO66:AV66"/>
    <mergeCell ref="AW66:BD66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81:BL81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</mergeCells>
  <conditionalFormatting sqref="G66:L66">
    <cfRule type="cellIs" dxfId="33" priority="35" stopIfTrue="1" operator="equal">
      <formula>$G65</formula>
    </cfRule>
  </conditionalFormatting>
  <conditionalFormatting sqref="D49">
    <cfRule type="cellIs" dxfId="32" priority="36" stopIfTrue="1" operator="equal">
      <formula>$D48</formula>
    </cfRule>
  </conditionalFormatting>
  <conditionalFormatting sqref="A66:F66">
    <cfRule type="cellIs" dxfId="31" priority="37" stopIfTrue="1" operator="equal">
      <formula>0</formula>
    </cfRule>
  </conditionalFormatting>
  <conditionalFormatting sqref="D50">
    <cfRule type="cellIs" dxfId="30" priority="34" stopIfTrue="1" operator="equal">
      <formula>$D49</formula>
    </cfRule>
  </conditionalFormatting>
  <conditionalFormatting sqref="G67">
    <cfRule type="cellIs" dxfId="29" priority="31" stopIfTrue="1" operator="equal">
      <formula>$G66</formula>
    </cfRule>
  </conditionalFormatting>
  <conditionalFormatting sqref="A67:F67">
    <cfRule type="cellIs" dxfId="28" priority="32" stopIfTrue="1" operator="equal">
      <formula>0</formula>
    </cfRule>
  </conditionalFormatting>
  <conditionalFormatting sqref="G68">
    <cfRule type="cellIs" dxfId="27" priority="29" stopIfTrue="1" operator="equal">
      <formula>$G67</formula>
    </cfRule>
  </conditionalFormatting>
  <conditionalFormatting sqref="A68:F68">
    <cfRule type="cellIs" dxfId="26" priority="30" stopIfTrue="1" operator="equal">
      <formula>0</formula>
    </cfRule>
  </conditionalFormatting>
  <conditionalFormatting sqref="G69">
    <cfRule type="cellIs" dxfId="25" priority="27" stopIfTrue="1" operator="equal">
      <formula>$G68</formula>
    </cfRule>
  </conditionalFormatting>
  <conditionalFormatting sqref="A69:F69">
    <cfRule type="cellIs" dxfId="24" priority="28" stopIfTrue="1" operator="equal">
      <formula>0</formula>
    </cfRule>
  </conditionalFormatting>
  <conditionalFormatting sqref="G70">
    <cfRule type="cellIs" dxfId="23" priority="25" stopIfTrue="1" operator="equal">
      <formula>$G69</formula>
    </cfRule>
  </conditionalFormatting>
  <conditionalFormatting sqref="A70:F70">
    <cfRule type="cellIs" dxfId="22" priority="26" stopIfTrue="1" operator="equal">
      <formula>0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64" fitToHeight="500" orientation="landscape" r:id="rId1"/>
  <headerFooter alignWithMargins="0"/>
  <rowBreaks count="1" manualBreakCount="1">
    <brk id="4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КПК0611070</vt:lpstr>
      <vt:lpstr>КПК0611070!Область_печати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2022-01-04T13:34:16Z</cp:lastPrinted>
  <dcterms:created xsi:type="dcterms:W3CDTF">2016-08-15T09:54:21Z</dcterms:created>
  <dcterms:modified xsi:type="dcterms:W3CDTF">2022-01-04T13:34:20Z</dcterms:modified>
</cp:coreProperties>
</file>