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/>
  </bookViews>
  <sheets>
    <sheet name="КПК1115032" sheetId="6" r:id="rId1"/>
  </sheets>
  <definedNames>
    <definedName name="_xlnm.Print_Area" localSheetId="0">КПК1115032!$A$1:$BM$104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82" i="6"/>
  <c r="AO81"/>
  <c r="AO80"/>
  <c r="BE80" s="1"/>
  <c r="BE81"/>
  <c r="AB59"/>
  <c r="AR59" s="1"/>
  <c r="AC50"/>
  <c r="AS50" s="1"/>
  <c r="BE75"/>
  <c r="BE74"/>
  <c r="BE90"/>
  <c r="BE89"/>
  <c r="BE88"/>
  <c r="BE87"/>
  <c r="BE86"/>
  <c r="BE85"/>
  <c r="BE84"/>
  <c r="BE83"/>
  <c r="BE79"/>
  <c r="BE78"/>
  <c r="BE77"/>
  <c r="BE76"/>
  <c r="BE73"/>
  <c r="BE71"/>
  <c r="BE70"/>
  <c r="BE69"/>
  <c r="BE68"/>
  <c r="BE67"/>
  <c r="BE66"/>
  <c r="BE65"/>
  <c r="AR58"/>
  <c r="AS49"/>
  <c r="BE82" l="1"/>
</calcChain>
</file>

<file path=xl/sharedStrings.xml><?xml version="1.0" encoding="utf-8"?>
<sst xmlns="http://schemas.openxmlformats.org/spreadsheetml/2006/main" count="194" uniqueCount="138">
  <si>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</si>
  <si>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</si>
  <si>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</si>
  <si>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</si>
  <si>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</si>
  <si>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</si>
  <si>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</si>
  <si>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</si>
  <si>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</si>
  <si>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</si>
  <si>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</si>
  <si>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</si>
  <si>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</si>
  <si>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</si>
  <si>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</si>
  <si>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</si>
  <si>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</si>
  <si>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</si>
  <si>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</si>
  <si>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</si>
  <si>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</si>
  <si>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</si>
  <si>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</si>
  <si>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</si>
  <si>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</si>
  <si>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</si>
  <si>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</si>
  <si>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</si>
  <si>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</si>
  <si>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</si>
  <si>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</si>
  <si>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</si>
  <si>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</si>
  <si>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</si>
  <si>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</si>
  <si>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</si>
  <si>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</si>
  <si>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</si>
  <si>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</si>
  <si>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</si>
  <si>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</si>
  <si>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</si>
  <si>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</si>
  <si>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</si>
  <si>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</si>
  <si>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</si>
  <si>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</si>
  <si>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</si>
  <si>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</si>
  <si>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</si>
  <si>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</si>
  <si>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</si>
  <si>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</si>
  <si>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</si>
  <si>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</si>
  <si>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</si>
  <si>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Затрат</t>
  </si>
  <si>
    <t>кількість штатних одиниць</t>
  </si>
  <si>
    <t>од.</t>
  </si>
  <si>
    <t>грн.</t>
  </si>
  <si>
    <t>Продукту</t>
  </si>
  <si>
    <t>Ефективності</t>
  </si>
  <si>
    <t>Якості</t>
  </si>
  <si>
    <t>відс.</t>
  </si>
  <si>
    <t>1100000</t>
  </si>
  <si>
    <t>ФУ Ніжинської МР</t>
  </si>
  <si>
    <t>Начальник  фінансового управління</t>
  </si>
  <si>
    <t>гривень</t>
  </si>
  <si>
    <t>1110000</t>
  </si>
  <si>
    <t>осіб</t>
  </si>
  <si>
    <t>0810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</si>
  <si>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 -спортивної спрямованості</t>
  </si>
  <si>
    <t>Забезпечення фінансування ДЮСШ ФСТ "Спартак"</t>
  </si>
  <si>
    <t>кількість дитячо-юнацьких спортивних шкіл фізкультурно-спортивних товариств, яким надається фінансова підтримка з бюджету (ДЮСШ, КДЮСШ, СДЮШОР), од.</t>
  </si>
  <si>
    <t>Свідоцтво про державну реєстрацію</t>
  </si>
  <si>
    <t>обсяг витрат на фінансову підтримку дитячо-юнацьких спортивних шкіл фізкультурно-спортивних товариств (ДЮСШ, КДЮСШ, СДЮШОР), грн</t>
  </si>
  <si>
    <t>Кошторис</t>
  </si>
  <si>
    <t>шт. од.</t>
  </si>
  <si>
    <t>Штатний розпис</t>
  </si>
  <si>
    <t>в т.ч. тренерів</t>
  </si>
  <si>
    <t>кількість штатних працівників дитячо-юнацьких спортивних шкіл фізкультурно-спортивних товариств, яким надається фінансова підтримка з бюджету (ДЮСШ, КДЮСШ, СДЮШОР), осіб</t>
  </si>
  <si>
    <t>Трудові угоди</t>
  </si>
  <si>
    <t>у тому числі тренерів, осіб.</t>
  </si>
  <si>
    <t>середньорічна кількість учнів дитячо-юнацьких спортивних шкіл фізкультурно-спортивних товариств, яким надається фінансова підтримка з бюджету (ДЮСШ, КДЮСШ, СДЮШОР), осіб</t>
  </si>
  <si>
    <t>Журнал відвідувань, заяви</t>
  </si>
  <si>
    <t>кількість придбаного малоцінного спортивного обладнання та інвентарю для дитячо-юнацьких спортивних шкіл фізкультурно-спортивних товариств, яким надається фінансова підтримка з бюджету (ДЮСШ, КДЮСШ, СДЮШОР), од.</t>
  </si>
  <si>
    <t>Бухгалтерська звітність,планові асигнування на зазначені цілі відповідного року</t>
  </si>
  <si>
    <t>Книга реєстрації спортивних досягнень</t>
  </si>
  <si>
    <t>кількість дітей девіантної поведінки та дітей з проблемних сімей</t>
  </si>
  <si>
    <t>середні витрати на забезпечення участі одного учня дитячо-юнацьких спортивних шкіл фізкультурно-спортивних товариств, яким надається фінансова підтримка з бюджету (ДЮСШ, КДЮСШ, СДЮШОР), у регіональних спортивних змаганнях, грн</t>
  </si>
  <si>
    <t>планові асигнування на зазначені цілі відповідного року/кількість учнів, що взяли участь у змаганнях</t>
  </si>
  <si>
    <t>середні витрати на навчально-тренувальну роботу у дитячо-юнацьких спортивних школах фізкультурно-спортивних товариств, яким надається фінансова підтримка з бюджету (ДЮСШ, КДЮСШ, СДЮШОР), у розрахунку на одного учня, грн</t>
  </si>
  <si>
    <t>Кошторис/середньорічна кількість учнів</t>
  </si>
  <si>
    <t>середні витрати на фінансову підтримку однієї дитячо-юнацької спортивної школи фізкультурно-спортивного товариства, якій надається фінансова підтримка з бюджету (ДЮСШ, КДЮСШ, СДЮШОР), з розрахунку на одного працівника, грн</t>
  </si>
  <si>
    <t>Кошторис /кількість штатних працівників</t>
  </si>
  <si>
    <t>середня вартість одиниці придбаного малоцінного спортивного обладнання та інвентарю для дитячо-юнацьких спортивних шкіл фізкультурно-спортивних товариств, яким надається фінансова підтримка з бюджету (ДЮСШ, КДЮСШ, СДЮШОР), грн</t>
  </si>
  <si>
    <t>планові асигнування на зазначені цілі/ кількість придбаного малоцінного спортивного обладнання та інвентарю</t>
  </si>
  <si>
    <t>середньомісячна заробітна плата працівника дитячо-юнацької спортивної школи фізкультурно-спортивного товариства, якому надається фінансова підтримка з бюджету (ДЮСШ, КДЮСШ, СДЮШОР), грн</t>
  </si>
  <si>
    <t>планові асигнування на зазначені цілі /кількість штатних працівників/12 місяців</t>
  </si>
  <si>
    <t>динаміка кількості учнів дитячо-юнацьких спортивних шкіл фізкультурно-спортивних товариств, яким надається фінансова підтримка з бюджету (ДЮСШ, КДЮСШ, СДЮШОР), порівняно з минулим роком, %</t>
  </si>
  <si>
    <t>кількість підготовлених у дитячо-юнацьких спортивних школах фізкультурно-спортивних товариств, яким надається фінансова підтримка з бюджету (ДЮСШ, КДЮСШ, СДЮШОР), майстрів спорту України, осіб</t>
  </si>
  <si>
    <t>План спортивних досягнень</t>
  </si>
  <si>
    <t>кількість підготовлених у дитячо-юнацьких спортивних школах фізкультурно-спортивних товариств, яким надається фінансова підтримка з бюджету (ДЮСШ, КДЮСШ, СДЮШОР), кандидатів у майстри спорту України, осіб</t>
  </si>
  <si>
    <t>кількість підготовлених у дитячо-юнацьких спортивних школах фізкультурно-спортивних товариств, яким надається фінансова підтримка з бюджету (ДЮСШ, КДЮСШ, СДЮШОР), МСМКУ, осіб</t>
  </si>
  <si>
    <t>динаміка кількості дітей девіантної поведінки та дітей з проблемних сімей</t>
  </si>
  <si>
    <t>Забезпечення розвитку здібностей вихованців дитячо-юнацьких спортивних шкіл в обраному виді спорту, створення умов для фізичного розвитку, повноцінного оздоровлення, змістовного відпочинку і дозвілля дітей</t>
  </si>
  <si>
    <t>1115032</t>
  </si>
  <si>
    <t>Фінансова підтримка дитячо-юнацьких спортивних шкіл фізкультурно-спортивних товариств</t>
  </si>
  <si>
    <t>Відділу з питань фізичної культури та спорту Ніжинської міської ради_x000D_</t>
  </si>
  <si>
    <t>Удосконалення системи дитячо-юнацького спорту, підвищення ефективності підготовки спортсменів</t>
  </si>
  <si>
    <t xml:space="preserve"> </t>
  </si>
  <si>
    <t>1.1</t>
  </si>
  <si>
    <t>1.2</t>
  </si>
  <si>
    <t>в т.ч. хлопичків</t>
  </si>
  <si>
    <t>в т.ч. дівчаток</t>
  </si>
  <si>
    <t>Відділ з питань фізичної культури та спорту Ніжинської міської ради Чернігівської області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</si>
  <si>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</si>
  <si>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</si>
  <si>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</si>
  <si>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</si>
  <si>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5032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</si>
  <si>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</si>
  <si>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</si>
  <si>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</si>
  <si>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</si>
  <si>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</si>
  <si>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кількість учнів дитячо-юнацьких спортивних шкіл фізкультурно-спортивних товариств, яким надається фінансова підтримка з бюджету (ДЮСШ, КДЮСШ, СДЮШОР), що взяли участь  змаганнях, осіб</t>
  </si>
  <si>
    <t>кількість учнів дитячо-юнацьких спортивних шкіл фізкультурно-спортивних товариств, яким надається фінансова підтримка з бюджету (ДЮСШ, КДЮСШ, СДЮШОР), які здобули призові місця у змаганнях, осіб</t>
  </si>
  <si>
    <t>Журнал відвідувань, заяви на п.р. 278, на к.р. 235</t>
  </si>
  <si>
    <t>(середньорічна кіл-ть учнів відповідного року/середньоріч. кіл-ть учнів поперед. року)*100</t>
  </si>
  <si>
    <t>(кількість учнів девіантної поведінки поточного періоду/кількість учнів девіантної поведінки минулого періоду)*100</t>
  </si>
  <si>
    <t>бюджетної програми місцевого бюджету на 2021  рік</t>
  </si>
  <si>
    <t>Цільова Програма  розвитку Комплексної дитячо-юнацької спортивної школи Ніжинського  місцевого  осередку фізкультурно-спортивного товариства "Спартак" 2021-2023 рр</t>
  </si>
  <si>
    <t>Конституція України,  Бюджетний кодекс України,  Закон України «Про державний  бюджет на 2020р.»,  Закон України «Про фізичну культуру та спорт»,  Рішення Ніжинської міської ради від 24.12.2020 року № 3-4/2020, № 4-4/2020, Рішення Ніжинської міської ради від 26.02.2021 року № 10-7/2021,Рішення Ніжинської міської ради 8 скликання від 19.08.2021 року №11-12/2021, Рішення Ніжинської міської ради 8 скликання від 16.09.2021 року №3-13/2021, Рішення Ніжинської міської ради 8 скликання №8-16/2021 від 23.11.2021р.</t>
  </si>
  <si>
    <t xml:space="preserve">Начальника відділу з питань фізичної_x000D_
культури та спорту Ніжинської міської ради _x000D_
_x000D_
</t>
  </si>
  <si>
    <t>Павло ГЛУШКО</t>
  </si>
  <si>
    <t>Людмила ПИСАРЕНКО</t>
  </si>
  <si>
    <t xml:space="preserve">   02 грудня    2021 року №  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</si>
</sst>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0" fillId="0" borderId="0" xfId="0"/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8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/>
    <xf numFmtId="0" fontId="1" fillId="0" borderId="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justify" wrapText="1"/>
    </xf>
    <xf numFmtId="4" fontId="9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4"/>
  <sheetViews>
    <sheetView tabSelected="1" zoomScaleSheetLayoutView="100" workbookViewId="0">
      <selection activeCell="AO8" sqref="AO8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66" ht="44.25" customHeight="1">
      <c r="AO1" s="117" t="s">
        <v>36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66" ht="16" customHeight="1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66" ht="15" customHeight="1">
      <c r="AO3" s="93" t="s">
        <v>1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66" ht="32.15" customHeight="1">
      <c r="AO4" s="62" t="s">
        <v>108</v>
      </c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</row>
    <row r="5" spans="1:66">
      <c r="AO5" s="118" t="s">
        <v>21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66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66" ht="16" customHeight="1">
      <c r="AO7" s="121" t="s">
        <v>137</v>
      </c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</row>
    <row r="10" spans="1:66" ht="15.75" customHeight="1">
      <c r="A10" s="122" t="s">
        <v>22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</row>
    <row r="11" spans="1:66" ht="15.75" customHeight="1">
      <c r="A11" s="122" t="s">
        <v>131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66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6" ht="28" customHeight="1">
      <c r="A13" s="111" t="s">
        <v>54</v>
      </c>
      <c r="B13" s="111"/>
      <c r="C13" s="15"/>
      <c r="D13" s="113" t="s">
        <v>64</v>
      </c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34"/>
      <c r="P13" s="120" t="s">
        <v>115</v>
      </c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35"/>
      <c r="AW13" s="113">
        <v>38744471</v>
      </c>
      <c r="AX13" s="114"/>
      <c r="AY13" s="114"/>
      <c r="AZ13" s="114"/>
      <c r="BA13" s="114"/>
      <c r="BB13" s="114"/>
      <c r="BC13" s="114"/>
      <c r="BD13" s="114"/>
      <c r="BE13" s="35"/>
      <c r="BF13" s="35"/>
      <c r="BG13" s="35"/>
      <c r="BH13" s="35"/>
      <c r="BI13" s="35"/>
      <c r="BJ13" s="35"/>
      <c r="BK13" s="35"/>
      <c r="BL13" s="35"/>
      <c r="BM13" s="35"/>
      <c r="BN13" s="35"/>
    </row>
    <row r="14" spans="1:66" ht="19.899999999999999" customHeight="1">
      <c r="A14" s="8"/>
      <c r="B14" s="8"/>
      <c r="C14" s="8"/>
      <c r="D14" s="105" t="s">
        <v>116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33"/>
      <c r="P14" s="112" t="s">
        <v>117</v>
      </c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33"/>
      <c r="AW14" s="105" t="s">
        <v>118</v>
      </c>
      <c r="AX14" s="105"/>
      <c r="AY14" s="105"/>
      <c r="AZ14" s="105"/>
      <c r="BA14" s="105"/>
      <c r="BB14" s="105"/>
      <c r="BC14" s="105"/>
      <c r="BD14" s="105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spans="1:66" ht="6" customHeight="1">
      <c r="A15" s="8"/>
      <c r="B15" s="8"/>
      <c r="C15" s="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31"/>
      <c r="BH15" s="31"/>
      <c r="BI15" s="31"/>
      <c r="BJ15" s="31"/>
      <c r="BK15" s="31"/>
      <c r="BL15" s="31"/>
      <c r="BM15" s="31"/>
      <c r="BN15" s="31"/>
    </row>
    <row r="16" spans="1:66" ht="28" customHeight="1">
      <c r="A16" s="111" t="s">
        <v>5</v>
      </c>
      <c r="B16" s="111"/>
      <c r="C16" s="15"/>
      <c r="D16" s="113" t="s">
        <v>68</v>
      </c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34"/>
      <c r="P16" s="120" t="s">
        <v>115</v>
      </c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35"/>
      <c r="AW16" s="113">
        <v>38744471</v>
      </c>
      <c r="AX16" s="114"/>
      <c r="AY16" s="114"/>
      <c r="AZ16" s="114"/>
      <c r="BA16" s="114"/>
      <c r="BB16" s="114"/>
      <c r="BC16" s="114"/>
      <c r="BD16" s="114"/>
      <c r="BE16" s="28"/>
      <c r="BF16" s="28"/>
      <c r="BG16" s="28"/>
      <c r="BH16" s="28"/>
      <c r="BI16" s="28"/>
      <c r="BJ16" s="28"/>
      <c r="BK16" s="28"/>
      <c r="BL16" s="28"/>
      <c r="BM16" s="28"/>
      <c r="BN16" s="29"/>
    </row>
    <row r="17" spans="1:79" ht="21.65" customHeight="1">
      <c r="A17" s="8"/>
      <c r="B17" s="8"/>
      <c r="C17" s="8"/>
      <c r="D17" s="105" t="s">
        <v>116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33"/>
      <c r="P17" s="112" t="s">
        <v>119</v>
      </c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33"/>
      <c r="AW17" s="105" t="s">
        <v>118</v>
      </c>
      <c r="AX17" s="105"/>
      <c r="AY17" s="105"/>
      <c r="AZ17" s="105"/>
      <c r="BA17" s="105"/>
      <c r="BB17" s="105"/>
      <c r="BC17" s="105"/>
      <c r="BD17" s="105"/>
      <c r="BE17" s="30"/>
      <c r="BF17" s="30"/>
      <c r="BG17" s="30"/>
      <c r="BH17" s="30"/>
      <c r="BI17" s="30"/>
      <c r="BJ17" s="30"/>
      <c r="BK17" s="30"/>
      <c r="BL17" s="30"/>
      <c r="BM17" s="32"/>
      <c r="BN17" s="30"/>
    </row>
    <row r="18" spans="1:79" ht="6.75" customHeight="1">
      <c r="A18" s="8"/>
      <c r="B18" s="8"/>
      <c r="C18" s="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</row>
    <row r="19" spans="1:79" ht="38.25" customHeight="1">
      <c r="A19" s="111" t="s">
        <v>55</v>
      </c>
      <c r="B19" s="111"/>
      <c r="C19" s="15"/>
      <c r="D19" s="113" t="s">
        <v>106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27"/>
      <c r="P19" s="113" t="s">
        <v>120</v>
      </c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28"/>
      <c r="AC19" s="113" t="s">
        <v>70</v>
      </c>
      <c r="AD19" s="114"/>
      <c r="AE19" s="114"/>
      <c r="AF19" s="114"/>
      <c r="AG19" s="114"/>
      <c r="AH19" s="114"/>
      <c r="AI19" s="114"/>
      <c r="AJ19" s="114"/>
      <c r="AK19" s="114"/>
      <c r="AL19" s="28"/>
      <c r="AM19" s="115" t="s">
        <v>107</v>
      </c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28"/>
      <c r="BG19" s="113" t="s">
        <v>121</v>
      </c>
      <c r="BH19" s="114"/>
      <c r="BI19" s="114"/>
      <c r="BJ19" s="114"/>
      <c r="BK19" s="114"/>
      <c r="BL19" s="114"/>
      <c r="BM19" s="114"/>
      <c r="BN19" s="114"/>
    </row>
    <row r="20" spans="1:79" ht="20.149999999999999" customHeight="1">
      <c r="A20" s="8"/>
      <c r="B20" s="8"/>
      <c r="C20" s="8"/>
      <c r="D20" s="105" t="s">
        <v>116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27"/>
      <c r="P20" s="105" t="s">
        <v>122</v>
      </c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30"/>
      <c r="AC20" s="123" t="s">
        <v>123</v>
      </c>
      <c r="AD20" s="123"/>
      <c r="AE20" s="123"/>
      <c r="AF20" s="123"/>
      <c r="AG20" s="123"/>
      <c r="AH20" s="123"/>
      <c r="AI20" s="123"/>
      <c r="AJ20" s="123"/>
      <c r="AK20" s="123"/>
      <c r="AL20" s="30"/>
      <c r="AM20" s="116" t="s">
        <v>124</v>
      </c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30"/>
      <c r="BG20" s="105" t="s">
        <v>125</v>
      </c>
      <c r="BH20" s="105"/>
      <c r="BI20" s="105"/>
      <c r="BJ20" s="105"/>
      <c r="BK20" s="105"/>
      <c r="BL20" s="105"/>
      <c r="BM20" s="105"/>
      <c r="BN20" s="105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7" t="s">
        <v>51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8">
        <v>2495000</v>
      </c>
      <c r="V22" s="108"/>
      <c r="W22" s="108"/>
      <c r="X22" s="108"/>
      <c r="Y22" s="108"/>
      <c r="Z22" s="108"/>
      <c r="AA22" s="108"/>
      <c r="AB22" s="108"/>
      <c r="AC22" s="108"/>
      <c r="AD22" s="108"/>
      <c r="AE22" s="109" t="s">
        <v>52</v>
      </c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8">
        <v>2495000</v>
      </c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10" t="s">
        <v>24</v>
      </c>
      <c r="BE22" s="110"/>
      <c r="BF22" s="110"/>
      <c r="BG22" s="110"/>
      <c r="BH22" s="110"/>
      <c r="BI22" s="110"/>
      <c r="BJ22" s="110"/>
      <c r="BK22" s="110"/>
      <c r="BL22" s="110"/>
    </row>
    <row r="23" spans="1:79" ht="25" customHeight="1">
      <c r="A23" s="110" t="s">
        <v>23</v>
      </c>
      <c r="B23" s="110"/>
      <c r="C23" s="110"/>
      <c r="D23" s="110"/>
      <c r="E23" s="110"/>
      <c r="F23" s="110"/>
      <c r="G23" s="110"/>
      <c r="H23" s="110"/>
      <c r="I23" s="108">
        <v>0</v>
      </c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10" t="s">
        <v>25</v>
      </c>
      <c r="U23" s="110"/>
      <c r="V23" s="110"/>
      <c r="W23" s="11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3" t="s">
        <v>38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60" customHeight="1">
      <c r="A26" s="106" t="s">
        <v>133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5" t="s">
        <v>37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23" customHeight="1">
      <c r="A29" s="97" t="s">
        <v>29</v>
      </c>
      <c r="B29" s="97"/>
      <c r="C29" s="97"/>
      <c r="D29" s="97"/>
      <c r="E29" s="97"/>
      <c r="F29" s="97"/>
      <c r="G29" s="98" t="s">
        <v>41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5" hidden="1">
      <c r="A30" s="81">
        <v>1</v>
      </c>
      <c r="B30" s="81"/>
      <c r="C30" s="81"/>
      <c r="D30" s="81"/>
      <c r="E30" s="81"/>
      <c r="F30" s="81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>
      <c r="A31" s="45" t="s">
        <v>34</v>
      </c>
      <c r="B31" s="45"/>
      <c r="C31" s="45"/>
      <c r="D31" s="45"/>
      <c r="E31" s="45"/>
      <c r="F31" s="45"/>
      <c r="G31" s="74" t="s">
        <v>8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50</v>
      </c>
    </row>
    <row r="32" spans="1:79">
      <c r="A32" s="45">
        <v>1</v>
      </c>
      <c r="B32" s="45"/>
      <c r="C32" s="45"/>
      <c r="D32" s="45"/>
      <c r="E32" s="45"/>
      <c r="F32" s="45"/>
      <c r="G32" s="101" t="s">
        <v>109</v>
      </c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3"/>
      <c r="CA32" s="1" t="s">
        <v>49</v>
      </c>
    </row>
    <row r="33" spans="1:79" ht="12.75" customHeight="1">
      <c r="A33" s="14" t="s">
        <v>110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5" t="s">
        <v>39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</row>
    <row r="35" spans="1:79" ht="31.15" customHeight="1">
      <c r="A35" s="104" t="s">
        <v>105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5" t="s">
        <v>40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</row>
    <row r="38" spans="1:79" ht="22.5" customHeight="1">
      <c r="A38" s="97" t="s">
        <v>29</v>
      </c>
      <c r="B38" s="97"/>
      <c r="C38" s="97"/>
      <c r="D38" s="97"/>
      <c r="E38" s="97"/>
      <c r="F38" s="97"/>
      <c r="G38" s="98" t="s">
        <v>26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5" hidden="1">
      <c r="A39" s="81">
        <v>1</v>
      </c>
      <c r="B39" s="81"/>
      <c r="C39" s="81"/>
      <c r="D39" s="81"/>
      <c r="E39" s="81"/>
      <c r="F39" s="81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>
      <c r="A40" s="45" t="s">
        <v>7</v>
      </c>
      <c r="B40" s="45"/>
      <c r="C40" s="45"/>
      <c r="D40" s="45"/>
      <c r="E40" s="45"/>
      <c r="F40" s="45"/>
      <c r="G40" s="74" t="s">
        <v>8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  <c r="CA40" s="1" t="s">
        <v>12</v>
      </c>
    </row>
    <row r="41" spans="1:79" ht="26.5" customHeight="1">
      <c r="A41" s="45">
        <v>1</v>
      </c>
      <c r="B41" s="45"/>
      <c r="C41" s="45"/>
      <c r="D41" s="45"/>
      <c r="E41" s="45"/>
      <c r="F41" s="45"/>
      <c r="G41" s="82" t="s">
        <v>71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13</v>
      </c>
    </row>
    <row r="42" spans="1:79" ht="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5" t="s">
        <v>42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6.5" customHeight="1">
      <c r="A44" s="86" t="s">
        <v>67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6" customHeight="1">
      <c r="A45" s="81" t="s">
        <v>29</v>
      </c>
      <c r="B45" s="81"/>
      <c r="C45" s="81"/>
      <c r="D45" s="87" t="s">
        <v>27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81" t="s">
        <v>30</v>
      </c>
      <c r="AD45" s="81"/>
      <c r="AE45" s="81"/>
      <c r="AF45" s="81"/>
      <c r="AG45" s="81"/>
      <c r="AH45" s="81"/>
      <c r="AI45" s="81"/>
      <c r="AJ45" s="81"/>
      <c r="AK45" s="81" t="s">
        <v>31</v>
      </c>
      <c r="AL45" s="81"/>
      <c r="AM45" s="81"/>
      <c r="AN45" s="81"/>
      <c r="AO45" s="81"/>
      <c r="AP45" s="81"/>
      <c r="AQ45" s="81"/>
      <c r="AR45" s="81"/>
      <c r="AS45" s="81" t="s">
        <v>28</v>
      </c>
      <c r="AT45" s="81"/>
      <c r="AU45" s="81"/>
      <c r="AV45" s="81"/>
      <c r="AW45" s="81"/>
      <c r="AX45" s="81"/>
      <c r="AY45" s="81"/>
      <c r="AZ45" s="81"/>
      <c r="BA45" s="19"/>
      <c r="BB45" s="19"/>
      <c r="BC45" s="19"/>
      <c r="BD45" s="19"/>
      <c r="BE45" s="19"/>
      <c r="BF45" s="19"/>
      <c r="BG45" s="19"/>
      <c r="BH45" s="19"/>
    </row>
    <row r="46" spans="1:79" ht="17.5" customHeight="1">
      <c r="A46" s="81"/>
      <c r="B46" s="81"/>
      <c r="C46" s="81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19"/>
      <c r="BB46" s="19"/>
      <c r="BC46" s="19"/>
      <c r="BD46" s="19"/>
      <c r="BE46" s="19"/>
      <c r="BF46" s="19"/>
      <c r="BG46" s="19"/>
      <c r="BH46" s="19"/>
    </row>
    <row r="47" spans="1:79" ht="15.5">
      <c r="A47" s="81">
        <v>1</v>
      </c>
      <c r="B47" s="81"/>
      <c r="C47" s="81"/>
      <c r="D47" s="78">
        <v>2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81">
        <v>3</v>
      </c>
      <c r="AD47" s="81"/>
      <c r="AE47" s="81"/>
      <c r="AF47" s="81"/>
      <c r="AG47" s="81"/>
      <c r="AH47" s="81"/>
      <c r="AI47" s="81"/>
      <c r="AJ47" s="81"/>
      <c r="AK47" s="81">
        <v>4</v>
      </c>
      <c r="AL47" s="81"/>
      <c r="AM47" s="81"/>
      <c r="AN47" s="81"/>
      <c r="AO47" s="81"/>
      <c r="AP47" s="81"/>
      <c r="AQ47" s="81"/>
      <c r="AR47" s="81"/>
      <c r="AS47" s="81">
        <v>5</v>
      </c>
      <c r="AT47" s="81"/>
      <c r="AU47" s="81"/>
      <c r="AV47" s="81"/>
      <c r="AW47" s="81"/>
      <c r="AX47" s="81"/>
      <c r="AY47" s="81"/>
      <c r="AZ47" s="81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45" t="s">
        <v>7</v>
      </c>
      <c r="B48" s="45"/>
      <c r="C48" s="45"/>
      <c r="D48" s="94" t="s">
        <v>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71" t="s">
        <v>9</v>
      </c>
      <c r="AD48" s="71"/>
      <c r="AE48" s="71"/>
      <c r="AF48" s="71"/>
      <c r="AG48" s="71"/>
      <c r="AH48" s="71"/>
      <c r="AI48" s="71"/>
      <c r="AJ48" s="71"/>
      <c r="AK48" s="71" t="s">
        <v>10</v>
      </c>
      <c r="AL48" s="71"/>
      <c r="AM48" s="71"/>
      <c r="AN48" s="71"/>
      <c r="AO48" s="71"/>
      <c r="AP48" s="71"/>
      <c r="AQ48" s="71"/>
      <c r="AR48" s="71"/>
      <c r="AS48" s="38" t="s">
        <v>11</v>
      </c>
      <c r="AT48" s="71"/>
      <c r="AU48" s="71"/>
      <c r="AV48" s="71"/>
      <c r="AW48" s="71"/>
      <c r="AX48" s="71"/>
      <c r="AY48" s="71"/>
      <c r="AZ48" s="71"/>
      <c r="BA48" s="20"/>
      <c r="BB48" s="21"/>
      <c r="BC48" s="21"/>
      <c r="BD48" s="21"/>
      <c r="BE48" s="21"/>
      <c r="BF48" s="21"/>
      <c r="BG48" s="21"/>
      <c r="BH48" s="21"/>
      <c r="CA48" s="4" t="s">
        <v>14</v>
      </c>
    </row>
    <row r="49" spans="1:79" ht="13.15" customHeight="1">
      <c r="A49" s="45">
        <v>1</v>
      </c>
      <c r="B49" s="45"/>
      <c r="C49" s="45"/>
      <c r="D49" s="82" t="s">
        <v>72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46">
        <v>2495000</v>
      </c>
      <c r="AD49" s="46"/>
      <c r="AE49" s="46"/>
      <c r="AF49" s="46"/>
      <c r="AG49" s="46"/>
      <c r="AH49" s="46"/>
      <c r="AI49" s="46"/>
      <c r="AJ49" s="46"/>
      <c r="AK49" s="46">
        <v>0</v>
      </c>
      <c r="AL49" s="46"/>
      <c r="AM49" s="46"/>
      <c r="AN49" s="46"/>
      <c r="AO49" s="46"/>
      <c r="AP49" s="46"/>
      <c r="AQ49" s="46"/>
      <c r="AR49" s="46"/>
      <c r="AS49" s="46">
        <f>AC49+AK49</f>
        <v>2495000</v>
      </c>
      <c r="AT49" s="46"/>
      <c r="AU49" s="46"/>
      <c r="AV49" s="46"/>
      <c r="AW49" s="46"/>
      <c r="AX49" s="46"/>
      <c r="AY49" s="46"/>
      <c r="AZ49" s="46"/>
      <c r="BA49" s="22"/>
      <c r="BB49" s="22"/>
      <c r="BC49" s="22"/>
      <c r="BD49" s="22"/>
      <c r="BE49" s="22"/>
      <c r="BF49" s="22"/>
      <c r="BG49" s="22"/>
      <c r="BH49" s="22"/>
      <c r="CA49" s="1" t="s">
        <v>15</v>
      </c>
    </row>
    <row r="50" spans="1:79" s="4" customFormat="1" ht="13.15" customHeight="1">
      <c r="A50" s="47"/>
      <c r="B50" s="47"/>
      <c r="C50" s="47"/>
      <c r="D50" s="59" t="s">
        <v>28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52">
        <f>AC49</f>
        <v>2495000</v>
      </c>
      <c r="AD50" s="52"/>
      <c r="AE50" s="52"/>
      <c r="AF50" s="52"/>
      <c r="AG50" s="52"/>
      <c r="AH50" s="52"/>
      <c r="AI50" s="52"/>
      <c r="AJ50" s="52"/>
      <c r="AK50" s="52">
        <v>0</v>
      </c>
      <c r="AL50" s="52"/>
      <c r="AM50" s="52"/>
      <c r="AN50" s="52"/>
      <c r="AO50" s="52"/>
      <c r="AP50" s="52"/>
      <c r="AQ50" s="52"/>
      <c r="AR50" s="52"/>
      <c r="AS50" s="52">
        <f>AC50+AK50</f>
        <v>2495000</v>
      </c>
      <c r="AT50" s="52"/>
      <c r="AU50" s="52"/>
      <c r="AV50" s="52"/>
      <c r="AW50" s="52"/>
      <c r="AX50" s="52"/>
      <c r="AY50" s="52"/>
      <c r="AZ50" s="52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>
      <c r="A52" s="93" t="s">
        <v>43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>
      <c r="A53" s="86" t="s">
        <v>67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81" t="s">
        <v>29</v>
      </c>
      <c r="B54" s="81"/>
      <c r="C54" s="81"/>
      <c r="D54" s="87" t="s">
        <v>35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9"/>
      <c r="AB54" s="81" t="s">
        <v>30</v>
      </c>
      <c r="AC54" s="81"/>
      <c r="AD54" s="81"/>
      <c r="AE54" s="81"/>
      <c r="AF54" s="81"/>
      <c r="AG54" s="81"/>
      <c r="AH54" s="81"/>
      <c r="AI54" s="81"/>
      <c r="AJ54" s="81" t="s">
        <v>31</v>
      </c>
      <c r="AK54" s="81"/>
      <c r="AL54" s="81"/>
      <c r="AM54" s="81"/>
      <c r="AN54" s="81"/>
      <c r="AO54" s="81"/>
      <c r="AP54" s="81"/>
      <c r="AQ54" s="81"/>
      <c r="AR54" s="81" t="s">
        <v>28</v>
      </c>
      <c r="AS54" s="81"/>
      <c r="AT54" s="81"/>
      <c r="AU54" s="81"/>
      <c r="AV54" s="81"/>
      <c r="AW54" s="81"/>
      <c r="AX54" s="81"/>
      <c r="AY54" s="81"/>
    </row>
    <row r="55" spans="1:79" ht="22.5" customHeight="1">
      <c r="A55" s="81"/>
      <c r="B55" s="81"/>
      <c r="C55" s="81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</row>
    <row r="56" spans="1:79" ht="15.75" customHeight="1">
      <c r="A56" s="81">
        <v>1</v>
      </c>
      <c r="B56" s="81"/>
      <c r="C56" s="81"/>
      <c r="D56" s="78">
        <v>2</v>
      </c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80"/>
      <c r="AB56" s="81">
        <v>3</v>
      </c>
      <c r="AC56" s="81"/>
      <c r="AD56" s="81"/>
      <c r="AE56" s="81"/>
      <c r="AF56" s="81"/>
      <c r="AG56" s="81"/>
      <c r="AH56" s="81"/>
      <c r="AI56" s="81"/>
      <c r="AJ56" s="81">
        <v>4</v>
      </c>
      <c r="AK56" s="81"/>
      <c r="AL56" s="81"/>
      <c r="AM56" s="81"/>
      <c r="AN56" s="81"/>
      <c r="AO56" s="81"/>
      <c r="AP56" s="81"/>
      <c r="AQ56" s="81"/>
      <c r="AR56" s="81">
        <v>5</v>
      </c>
      <c r="AS56" s="81"/>
      <c r="AT56" s="81"/>
      <c r="AU56" s="81"/>
      <c r="AV56" s="81"/>
      <c r="AW56" s="81"/>
      <c r="AX56" s="81"/>
      <c r="AY56" s="81"/>
    </row>
    <row r="57" spans="1:79" ht="12.75" hidden="1" customHeight="1">
      <c r="A57" s="45" t="s">
        <v>7</v>
      </c>
      <c r="B57" s="45"/>
      <c r="C57" s="45"/>
      <c r="D57" s="74" t="s">
        <v>8</v>
      </c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71" t="s">
        <v>9</v>
      </c>
      <c r="AC57" s="71"/>
      <c r="AD57" s="71"/>
      <c r="AE57" s="71"/>
      <c r="AF57" s="71"/>
      <c r="AG57" s="71"/>
      <c r="AH57" s="71"/>
      <c r="AI57" s="71"/>
      <c r="AJ57" s="71" t="s">
        <v>10</v>
      </c>
      <c r="AK57" s="71"/>
      <c r="AL57" s="71"/>
      <c r="AM57" s="71"/>
      <c r="AN57" s="71"/>
      <c r="AO57" s="71"/>
      <c r="AP57" s="71"/>
      <c r="AQ57" s="71"/>
      <c r="AR57" s="71" t="s">
        <v>11</v>
      </c>
      <c r="AS57" s="71"/>
      <c r="AT57" s="71"/>
      <c r="AU57" s="71"/>
      <c r="AV57" s="71"/>
      <c r="AW57" s="71"/>
      <c r="AX57" s="71"/>
      <c r="AY57" s="71"/>
      <c r="CA57" s="1" t="s">
        <v>16</v>
      </c>
    </row>
    <row r="58" spans="1:79" ht="42.75" customHeight="1">
      <c r="A58" s="45">
        <v>1</v>
      </c>
      <c r="B58" s="45"/>
      <c r="C58" s="45"/>
      <c r="D58" s="82" t="s">
        <v>132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46">
        <v>2495000</v>
      </c>
      <c r="AC58" s="46"/>
      <c r="AD58" s="46"/>
      <c r="AE58" s="46"/>
      <c r="AF58" s="46"/>
      <c r="AG58" s="46"/>
      <c r="AH58" s="46"/>
      <c r="AI58" s="46"/>
      <c r="AJ58" s="46">
        <v>0</v>
      </c>
      <c r="AK58" s="46"/>
      <c r="AL58" s="46"/>
      <c r="AM58" s="46"/>
      <c r="AN58" s="46"/>
      <c r="AO58" s="46"/>
      <c r="AP58" s="46"/>
      <c r="AQ58" s="46"/>
      <c r="AR58" s="46">
        <f>AB58+AJ58</f>
        <v>2495000</v>
      </c>
      <c r="AS58" s="46"/>
      <c r="AT58" s="46"/>
      <c r="AU58" s="46"/>
      <c r="AV58" s="46"/>
      <c r="AW58" s="46"/>
      <c r="AX58" s="46"/>
      <c r="AY58" s="46"/>
      <c r="CA58" s="1" t="s">
        <v>17</v>
      </c>
    </row>
    <row r="59" spans="1:79" s="4" customFormat="1" ht="13.15" customHeight="1">
      <c r="A59" s="47"/>
      <c r="B59" s="47"/>
      <c r="C59" s="47"/>
      <c r="D59" s="59" t="s">
        <v>28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52">
        <f>AB58</f>
        <v>2495000</v>
      </c>
      <c r="AC59" s="52"/>
      <c r="AD59" s="52"/>
      <c r="AE59" s="52"/>
      <c r="AF59" s="52"/>
      <c r="AG59" s="52"/>
      <c r="AH59" s="52"/>
      <c r="AI59" s="52"/>
      <c r="AJ59" s="52">
        <v>0</v>
      </c>
      <c r="AK59" s="52"/>
      <c r="AL59" s="52"/>
      <c r="AM59" s="52"/>
      <c r="AN59" s="52"/>
      <c r="AO59" s="52"/>
      <c r="AP59" s="52"/>
      <c r="AQ59" s="52"/>
      <c r="AR59" s="52">
        <f>AB59+AJ59</f>
        <v>2495000</v>
      </c>
      <c r="AS59" s="52"/>
      <c r="AT59" s="52"/>
      <c r="AU59" s="52"/>
      <c r="AV59" s="52"/>
      <c r="AW59" s="52"/>
      <c r="AX59" s="52"/>
      <c r="AY59" s="52"/>
    </row>
    <row r="61" spans="1:79" ht="15.75" customHeight="1">
      <c r="A61" s="85" t="s">
        <v>44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</row>
    <row r="62" spans="1:79" ht="30" customHeight="1">
      <c r="A62" s="81" t="s">
        <v>29</v>
      </c>
      <c r="B62" s="81"/>
      <c r="C62" s="81"/>
      <c r="D62" s="81"/>
      <c r="E62" s="81"/>
      <c r="F62" s="81"/>
      <c r="G62" s="78" t="s">
        <v>45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80"/>
      <c r="Z62" s="81" t="s">
        <v>3</v>
      </c>
      <c r="AA62" s="81"/>
      <c r="AB62" s="81"/>
      <c r="AC62" s="81"/>
      <c r="AD62" s="81"/>
      <c r="AE62" s="81" t="s">
        <v>2</v>
      </c>
      <c r="AF62" s="81"/>
      <c r="AG62" s="81"/>
      <c r="AH62" s="81"/>
      <c r="AI62" s="81"/>
      <c r="AJ62" s="81"/>
      <c r="AK62" s="81"/>
      <c r="AL62" s="81"/>
      <c r="AM62" s="81"/>
      <c r="AN62" s="81"/>
      <c r="AO62" s="78" t="s">
        <v>30</v>
      </c>
      <c r="AP62" s="79"/>
      <c r="AQ62" s="79"/>
      <c r="AR62" s="79"/>
      <c r="AS62" s="79"/>
      <c r="AT62" s="79"/>
      <c r="AU62" s="79"/>
      <c r="AV62" s="80"/>
      <c r="AW62" s="78" t="s">
        <v>31</v>
      </c>
      <c r="AX62" s="79"/>
      <c r="AY62" s="79"/>
      <c r="AZ62" s="79"/>
      <c r="BA62" s="79"/>
      <c r="BB62" s="79"/>
      <c r="BC62" s="79"/>
      <c r="BD62" s="80"/>
      <c r="BE62" s="78" t="s">
        <v>28</v>
      </c>
      <c r="BF62" s="79"/>
      <c r="BG62" s="79"/>
      <c r="BH62" s="79"/>
      <c r="BI62" s="79"/>
      <c r="BJ62" s="79"/>
      <c r="BK62" s="79"/>
      <c r="BL62" s="80"/>
    </row>
    <row r="63" spans="1:79" ht="15.75" customHeight="1">
      <c r="A63" s="81">
        <v>1</v>
      </c>
      <c r="B63" s="81"/>
      <c r="C63" s="81"/>
      <c r="D63" s="81"/>
      <c r="E63" s="81"/>
      <c r="F63" s="81"/>
      <c r="G63" s="78">
        <v>2</v>
      </c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80"/>
      <c r="Z63" s="81">
        <v>3</v>
      </c>
      <c r="AA63" s="81"/>
      <c r="AB63" s="81"/>
      <c r="AC63" s="81"/>
      <c r="AD63" s="81"/>
      <c r="AE63" s="81">
        <v>4</v>
      </c>
      <c r="AF63" s="81"/>
      <c r="AG63" s="81"/>
      <c r="AH63" s="81"/>
      <c r="AI63" s="81"/>
      <c r="AJ63" s="81"/>
      <c r="AK63" s="81"/>
      <c r="AL63" s="81"/>
      <c r="AM63" s="81"/>
      <c r="AN63" s="81"/>
      <c r="AO63" s="81">
        <v>5</v>
      </c>
      <c r="AP63" s="81"/>
      <c r="AQ63" s="81"/>
      <c r="AR63" s="81"/>
      <c r="AS63" s="81"/>
      <c r="AT63" s="81"/>
      <c r="AU63" s="81"/>
      <c r="AV63" s="81"/>
      <c r="AW63" s="81">
        <v>6</v>
      </c>
      <c r="AX63" s="81"/>
      <c r="AY63" s="81"/>
      <c r="AZ63" s="81"/>
      <c r="BA63" s="81"/>
      <c r="BB63" s="81"/>
      <c r="BC63" s="81"/>
      <c r="BD63" s="81"/>
      <c r="BE63" s="81">
        <v>7</v>
      </c>
      <c r="BF63" s="81"/>
      <c r="BG63" s="81"/>
      <c r="BH63" s="81"/>
      <c r="BI63" s="81"/>
      <c r="BJ63" s="81"/>
      <c r="BK63" s="81"/>
      <c r="BL63" s="81"/>
    </row>
    <row r="64" spans="1:79" ht="12.75" hidden="1" customHeight="1">
      <c r="A64" s="45" t="s">
        <v>34</v>
      </c>
      <c r="B64" s="45"/>
      <c r="C64" s="45"/>
      <c r="D64" s="45"/>
      <c r="E64" s="45"/>
      <c r="F64" s="45"/>
      <c r="G64" s="74" t="s">
        <v>8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45" t="s">
        <v>20</v>
      </c>
      <c r="AA64" s="45"/>
      <c r="AB64" s="45"/>
      <c r="AC64" s="45"/>
      <c r="AD64" s="45"/>
      <c r="AE64" s="77" t="s">
        <v>33</v>
      </c>
      <c r="AF64" s="77"/>
      <c r="AG64" s="77"/>
      <c r="AH64" s="77"/>
      <c r="AI64" s="77"/>
      <c r="AJ64" s="77"/>
      <c r="AK64" s="77"/>
      <c r="AL64" s="77"/>
      <c r="AM64" s="77"/>
      <c r="AN64" s="74"/>
      <c r="AO64" s="71" t="s">
        <v>9</v>
      </c>
      <c r="AP64" s="71"/>
      <c r="AQ64" s="71"/>
      <c r="AR64" s="71"/>
      <c r="AS64" s="71"/>
      <c r="AT64" s="71"/>
      <c r="AU64" s="71"/>
      <c r="AV64" s="71"/>
      <c r="AW64" s="71" t="s">
        <v>32</v>
      </c>
      <c r="AX64" s="71"/>
      <c r="AY64" s="71"/>
      <c r="AZ64" s="71"/>
      <c r="BA64" s="71"/>
      <c r="BB64" s="71"/>
      <c r="BC64" s="71"/>
      <c r="BD64" s="71"/>
      <c r="BE64" s="71" t="s">
        <v>11</v>
      </c>
      <c r="BF64" s="71"/>
      <c r="BG64" s="71"/>
      <c r="BH64" s="71"/>
      <c r="BI64" s="71"/>
      <c r="BJ64" s="71"/>
      <c r="BK64" s="71"/>
      <c r="BL64" s="71"/>
      <c r="CA64" s="1" t="s">
        <v>18</v>
      </c>
    </row>
    <row r="65" spans="1:79" s="4" customFormat="1" ht="13.15" customHeight="1">
      <c r="A65" s="47">
        <v>0</v>
      </c>
      <c r="B65" s="47"/>
      <c r="C65" s="47"/>
      <c r="D65" s="47"/>
      <c r="E65" s="47"/>
      <c r="F65" s="47"/>
      <c r="G65" s="48" t="s">
        <v>56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50"/>
      <c r="Z65" s="51"/>
      <c r="AA65" s="51"/>
      <c r="AB65" s="51"/>
      <c r="AC65" s="51"/>
      <c r="AD65" s="51"/>
      <c r="AE65" s="72"/>
      <c r="AF65" s="72"/>
      <c r="AG65" s="72"/>
      <c r="AH65" s="72"/>
      <c r="AI65" s="72"/>
      <c r="AJ65" s="72"/>
      <c r="AK65" s="72"/>
      <c r="AL65" s="72"/>
      <c r="AM65" s="72"/>
      <c r="AN65" s="73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>
        <f t="shared" ref="BE65:BE71" si="0">AO65+AW65</f>
        <v>0</v>
      </c>
      <c r="BF65" s="52"/>
      <c r="BG65" s="52"/>
      <c r="BH65" s="52"/>
      <c r="BI65" s="52"/>
      <c r="BJ65" s="52"/>
      <c r="BK65" s="52"/>
      <c r="BL65" s="52"/>
      <c r="CA65" s="4" t="s">
        <v>19</v>
      </c>
    </row>
    <row r="66" spans="1:79" ht="39.65" customHeight="1">
      <c r="A66" s="45">
        <v>1</v>
      </c>
      <c r="B66" s="45"/>
      <c r="C66" s="45"/>
      <c r="D66" s="45"/>
      <c r="E66" s="45"/>
      <c r="F66" s="45"/>
      <c r="G66" s="39" t="s">
        <v>73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 t="s">
        <v>58</v>
      </c>
      <c r="AA66" s="38"/>
      <c r="AB66" s="38"/>
      <c r="AC66" s="38"/>
      <c r="AD66" s="38"/>
      <c r="AE66" s="39" t="s">
        <v>74</v>
      </c>
      <c r="AF66" s="40"/>
      <c r="AG66" s="40"/>
      <c r="AH66" s="40"/>
      <c r="AI66" s="40"/>
      <c r="AJ66" s="40"/>
      <c r="AK66" s="40"/>
      <c r="AL66" s="40"/>
      <c r="AM66" s="40"/>
      <c r="AN66" s="41"/>
      <c r="AO66" s="43">
        <v>1</v>
      </c>
      <c r="AP66" s="43"/>
      <c r="AQ66" s="43"/>
      <c r="AR66" s="43"/>
      <c r="AS66" s="43"/>
      <c r="AT66" s="43"/>
      <c r="AU66" s="43"/>
      <c r="AV66" s="43"/>
      <c r="AW66" s="43">
        <v>0</v>
      </c>
      <c r="AX66" s="43"/>
      <c r="AY66" s="43"/>
      <c r="AZ66" s="43"/>
      <c r="BA66" s="43"/>
      <c r="BB66" s="43"/>
      <c r="BC66" s="43"/>
      <c r="BD66" s="43"/>
      <c r="BE66" s="43">
        <f t="shared" si="0"/>
        <v>1</v>
      </c>
      <c r="BF66" s="43"/>
      <c r="BG66" s="43"/>
      <c r="BH66" s="43"/>
      <c r="BI66" s="43"/>
      <c r="BJ66" s="43"/>
      <c r="BK66" s="43"/>
      <c r="BL66" s="43"/>
    </row>
    <row r="67" spans="1:79" ht="39.65" customHeight="1">
      <c r="A67" s="45">
        <v>2</v>
      </c>
      <c r="B67" s="45"/>
      <c r="C67" s="45"/>
      <c r="D67" s="45"/>
      <c r="E67" s="45"/>
      <c r="F67" s="45"/>
      <c r="G67" s="39" t="s">
        <v>75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 t="s">
        <v>59</v>
      </c>
      <c r="AA67" s="38"/>
      <c r="AB67" s="38"/>
      <c r="AC67" s="38"/>
      <c r="AD67" s="38"/>
      <c r="AE67" s="39" t="s">
        <v>76</v>
      </c>
      <c r="AF67" s="40"/>
      <c r="AG67" s="40"/>
      <c r="AH67" s="40"/>
      <c r="AI67" s="40"/>
      <c r="AJ67" s="40"/>
      <c r="AK67" s="40"/>
      <c r="AL67" s="40"/>
      <c r="AM67" s="40"/>
      <c r="AN67" s="41"/>
      <c r="AO67" s="54">
        <v>2495000</v>
      </c>
      <c r="AP67" s="54"/>
      <c r="AQ67" s="54"/>
      <c r="AR67" s="54"/>
      <c r="AS67" s="54"/>
      <c r="AT67" s="54"/>
      <c r="AU67" s="54"/>
      <c r="AV67" s="54"/>
      <c r="AW67" s="46">
        <v>0</v>
      </c>
      <c r="AX67" s="46"/>
      <c r="AY67" s="46"/>
      <c r="AZ67" s="46"/>
      <c r="BA67" s="46"/>
      <c r="BB67" s="46"/>
      <c r="BC67" s="46"/>
      <c r="BD67" s="46"/>
      <c r="BE67" s="46">
        <f t="shared" si="0"/>
        <v>2495000</v>
      </c>
      <c r="BF67" s="46"/>
      <c r="BG67" s="46"/>
      <c r="BH67" s="46"/>
      <c r="BI67" s="46"/>
      <c r="BJ67" s="46"/>
      <c r="BK67" s="46"/>
      <c r="BL67" s="46"/>
    </row>
    <row r="68" spans="1:79" ht="13.15" customHeight="1">
      <c r="A68" s="45">
        <v>3</v>
      </c>
      <c r="B68" s="45"/>
      <c r="C68" s="45"/>
      <c r="D68" s="45"/>
      <c r="E68" s="45"/>
      <c r="F68" s="45"/>
      <c r="G68" s="39" t="s">
        <v>57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77</v>
      </c>
      <c r="AA68" s="38"/>
      <c r="AB68" s="38"/>
      <c r="AC68" s="38"/>
      <c r="AD68" s="38"/>
      <c r="AE68" s="39" t="s">
        <v>78</v>
      </c>
      <c r="AF68" s="40"/>
      <c r="AG68" s="40"/>
      <c r="AH68" s="40"/>
      <c r="AI68" s="40"/>
      <c r="AJ68" s="40"/>
      <c r="AK68" s="40"/>
      <c r="AL68" s="40"/>
      <c r="AM68" s="40"/>
      <c r="AN68" s="41"/>
      <c r="AO68" s="54">
        <v>12.41</v>
      </c>
      <c r="AP68" s="54"/>
      <c r="AQ68" s="54"/>
      <c r="AR68" s="54"/>
      <c r="AS68" s="54"/>
      <c r="AT68" s="54"/>
      <c r="AU68" s="54"/>
      <c r="AV68" s="54"/>
      <c r="AW68" s="46">
        <v>0</v>
      </c>
      <c r="AX68" s="46"/>
      <c r="AY68" s="46"/>
      <c r="AZ68" s="46"/>
      <c r="BA68" s="46"/>
      <c r="BB68" s="46"/>
      <c r="BC68" s="46"/>
      <c r="BD68" s="46"/>
      <c r="BE68" s="46">
        <f t="shared" si="0"/>
        <v>12.41</v>
      </c>
      <c r="BF68" s="46"/>
      <c r="BG68" s="46"/>
      <c r="BH68" s="46"/>
      <c r="BI68" s="46"/>
      <c r="BJ68" s="46"/>
      <c r="BK68" s="46"/>
      <c r="BL68" s="46"/>
    </row>
    <row r="69" spans="1:79" ht="13.15" customHeight="1">
      <c r="A69" s="45">
        <v>4</v>
      </c>
      <c r="B69" s="45"/>
      <c r="C69" s="45"/>
      <c r="D69" s="45"/>
      <c r="E69" s="45"/>
      <c r="F69" s="45"/>
      <c r="G69" s="39" t="s">
        <v>79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 t="s">
        <v>77</v>
      </c>
      <c r="AA69" s="38"/>
      <c r="AB69" s="38"/>
      <c r="AC69" s="38"/>
      <c r="AD69" s="38"/>
      <c r="AE69" s="39" t="s">
        <v>78</v>
      </c>
      <c r="AF69" s="40"/>
      <c r="AG69" s="40"/>
      <c r="AH69" s="40"/>
      <c r="AI69" s="40"/>
      <c r="AJ69" s="40"/>
      <c r="AK69" s="40"/>
      <c r="AL69" s="40"/>
      <c r="AM69" s="40"/>
      <c r="AN69" s="41"/>
      <c r="AO69" s="54">
        <v>10.41</v>
      </c>
      <c r="AP69" s="54"/>
      <c r="AQ69" s="54"/>
      <c r="AR69" s="54"/>
      <c r="AS69" s="54"/>
      <c r="AT69" s="54"/>
      <c r="AU69" s="54"/>
      <c r="AV69" s="54"/>
      <c r="AW69" s="46">
        <v>0</v>
      </c>
      <c r="AX69" s="46"/>
      <c r="AY69" s="46"/>
      <c r="AZ69" s="46"/>
      <c r="BA69" s="46"/>
      <c r="BB69" s="46"/>
      <c r="BC69" s="46"/>
      <c r="BD69" s="46"/>
      <c r="BE69" s="46">
        <f t="shared" si="0"/>
        <v>10.41</v>
      </c>
      <c r="BF69" s="46"/>
      <c r="BG69" s="46"/>
      <c r="BH69" s="46"/>
      <c r="BI69" s="46"/>
      <c r="BJ69" s="46"/>
      <c r="BK69" s="46"/>
      <c r="BL69" s="46"/>
    </row>
    <row r="70" spans="1:79" ht="39.65" customHeight="1">
      <c r="A70" s="45">
        <v>5</v>
      </c>
      <c r="B70" s="45"/>
      <c r="C70" s="45"/>
      <c r="D70" s="45"/>
      <c r="E70" s="45"/>
      <c r="F70" s="45"/>
      <c r="G70" s="39" t="s">
        <v>80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 t="s">
        <v>69</v>
      </c>
      <c r="AA70" s="38"/>
      <c r="AB70" s="38"/>
      <c r="AC70" s="38"/>
      <c r="AD70" s="38"/>
      <c r="AE70" s="39" t="s">
        <v>81</v>
      </c>
      <c r="AF70" s="40"/>
      <c r="AG70" s="40"/>
      <c r="AH70" s="40"/>
      <c r="AI70" s="40"/>
      <c r="AJ70" s="40"/>
      <c r="AK70" s="40"/>
      <c r="AL70" s="40"/>
      <c r="AM70" s="40"/>
      <c r="AN70" s="41"/>
      <c r="AO70" s="56">
        <v>10</v>
      </c>
      <c r="AP70" s="56"/>
      <c r="AQ70" s="56"/>
      <c r="AR70" s="56"/>
      <c r="AS70" s="56"/>
      <c r="AT70" s="56"/>
      <c r="AU70" s="56"/>
      <c r="AV70" s="56"/>
      <c r="AW70" s="43">
        <v>0</v>
      </c>
      <c r="AX70" s="43"/>
      <c r="AY70" s="43"/>
      <c r="AZ70" s="43"/>
      <c r="BA70" s="43"/>
      <c r="BB70" s="43"/>
      <c r="BC70" s="43"/>
      <c r="BD70" s="43"/>
      <c r="BE70" s="43">
        <f t="shared" si="0"/>
        <v>10</v>
      </c>
      <c r="BF70" s="43"/>
      <c r="BG70" s="43"/>
      <c r="BH70" s="43"/>
      <c r="BI70" s="43"/>
      <c r="BJ70" s="43"/>
      <c r="BK70" s="43"/>
      <c r="BL70" s="43"/>
    </row>
    <row r="71" spans="1:79" ht="13.15" customHeight="1">
      <c r="A71" s="45">
        <v>6</v>
      </c>
      <c r="B71" s="45"/>
      <c r="C71" s="45"/>
      <c r="D71" s="45"/>
      <c r="E71" s="45"/>
      <c r="F71" s="45"/>
      <c r="G71" s="39" t="s">
        <v>82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 t="s">
        <v>69</v>
      </c>
      <c r="AA71" s="38"/>
      <c r="AB71" s="38"/>
      <c r="AC71" s="38"/>
      <c r="AD71" s="38"/>
      <c r="AE71" s="39" t="s">
        <v>81</v>
      </c>
      <c r="AF71" s="40"/>
      <c r="AG71" s="40"/>
      <c r="AH71" s="40"/>
      <c r="AI71" s="40"/>
      <c r="AJ71" s="40"/>
      <c r="AK71" s="40"/>
      <c r="AL71" s="40"/>
      <c r="AM71" s="40"/>
      <c r="AN71" s="41"/>
      <c r="AO71" s="56">
        <v>8</v>
      </c>
      <c r="AP71" s="56"/>
      <c r="AQ71" s="56"/>
      <c r="AR71" s="56"/>
      <c r="AS71" s="56"/>
      <c r="AT71" s="56"/>
      <c r="AU71" s="56"/>
      <c r="AV71" s="56"/>
      <c r="AW71" s="43">
        <v>0</v>
      </c>
      <c r="AX71" s="43"/>
      <c r="AY71" s="43"/>
      <c r="AZ71" s="43"/>
      <c r="BA71" s="43"/>
      <c r="BB71" s="43"/>
      <c r="BC71" s="43"/>
      <c r="BD71" s="43"/>
      <c r="BE71" s="43">
        <f t="shared" si="0"/>
        <v>8</v>
      </c>
      <c r="BF71" s="43"/>
      <c r="BG71" s="43"/>
      <c r="BH71" s="43"/>
      <c r="BI71" s="43"/>
      <c r="BJ71" s="43"/>
      <c r="BK71" s="43"/>
      <c r="BL71" s="43"/>
    </row>
    <row r="72" spans="1:79" s="4" customFormat="1" ht="13.15" customHeight="1">
      <c r="A72" s="47">
        <v>0</v>
      </c>
      <c r="B72" s="47"/>
      <c r="C72" s="47"/>
      <c r="D72" s="47"/>
      <c r="E72" s="47"/>
      <c r="F72" s="47"/>
      <c r="G72" s="48" t="s">
        <v>60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48"/>
      <c r="AF72" s="49"/>
      <c r="AG72" s="49"/>
      <c r="AH72" s="49"/>
      <c r="AI72" s="49"/>
      <c r="AJ72" s="49"/>
      <c r="AK72" s="49"/>
      <c r="AL72" s="49"/>
      <c r="AM72" s="49"/>
      <c r="AN72" s="50"/>
      <c r="AO72" s="55"/>
      <c r="AP72" s="55"/>
      <c r="AQ72" s="55"/>
      <c r="AR72" s="55"/>
      <c r="AS72" s="55"/>
      <c r="AT72" s="55"/>
      <c r="AU72" s="55"/>
      <c r="AV72" s="55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52.9" customHeight="1">
      <c r="A73" s="45">
        <v>1</v>
      </c>
      <c r="B73" s="45"/>
      <c r="C73" s="45"/>
      <c r="D73" s="45"/>
      <c r="E73" s="45"/>
      <c r="F73" s="45"/>
      <c r="G73" s="39" t="s">
        <v>83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 t="s">
        <v>58</v>
      </c>
      <c r="AA73" s="38"/>
      <c r="AB73" s="38"/>
      <c r="AC73" s="38"/>
      <c r="AD73" s="38"/>
      <c r="AE73" s="39" t="s">
        <v>128</v>
      </c>
      <c r="AF73" s="40"/>
      <c r="AG73" s="40"/>
      <c r="AH73" s="40"/>
      <c r="AI73" s="40"/>
      <c r="AJ73" s="40"/>
      <c r="AK73" s="40"/>
      <c r="AL73" s="40"/>
      <c r="AM73" s="40"/>
      <c r="AN73" s="41"/>
      <c r="AO73" s="56">
        <v>263</v>
      </c>
      <c r="AP73" s="56"/>
      <c r="AQ73" s="56"/>
      <c r="AR73" s="56"/>
      <c r="AS73" s="56"/>
      <c r="AT73" s="56"/>
      <c r="AU73" s="56"/>
      <c r="AV73" s="56"/>
      <c r="AW73" s="43">
        <v>0</v>
      </c>
      <c r="AX73" s="43"/>
      <c r="AY73" s="43"/>
      <c r="AZ73" s="43"/>
      <c r="BA73" s="43"/>
      <c r="BB73" s="43"/>
      <c r="BC73" s="43"/>
      <c r="BD73" s="43"/>
      <c r="BE73" s="43">
        <f t="shared" ref="BE73:BE90" si="1">AO73+AW73</f>
        <v>263</v>
      </c>
      <c r="BF73" s="43"/>
      <c r="BG73" s="43"/>
      <c r="BH73" s="43"/>
      <c r="BI73" s="43"/>
      <c r="BJ73" s="43"/>
      <c r="BK73" s="43"/>
      <c r="BL73" s="43"/>
    </row>
    <row r="74" spans="1:79" ht="21" customHeight="1">
      <c r="A74" s="44" t="s">
        <v>111</v>
      </c>
      <c r="B74" s="44"/>
      <c r="C74" s="44"/>
      <c r="D74" s="44"/>
      <c r="E74" s="44"/>
      <c r="F74" s="44"/>
      <c r="G74" s="39" t="s">
        <v>113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38" t="s">
        <v>58</v>
      </c>
      <c r="AA74" s="38"/>
      <c r="AB74" s="38"/>
      <c r="AC74" s="38"/>
      <c r="AD74" s="38"/>
      <c r="AE74" s="39" t="s">
        <v>84</v>
      </c>
      <c r="AF74" s="40"/>
      <c r="AG74" s="40"/>
      <c r="AH74" s="40"/>
      <c r="AI74" s="40"/>
      <c r="AJ74" s="40"/>
      <c r="AK74" s="40"/>
      <c r="AL74" s="40"/>
      <c r="AM74" s="40"/>
      <c r="AN74" s="41"/>
      <c r="AO74" s="42">
        <v>210</v>
      </c>
      <c r="AP74" s="42"/>
      <c r="AQ74" s="42"/>
      <c r="AR74" s="42"/>
      <c r="AS74" s="42"/>
      <c r="AT74" s="42"/>
      <c r="AU74" s="42"/>
      <c r="AV74" s="42"/>
      <c r="AW74" s="43">
        <v>0</v>
      </c>
      <c r="AX74" s="43"/>
      <c r="AY74" s="43"/>
      <c r="AZ74" s="43"/>
      <c r="BA74" s="43"/>
      <c r="BB74" s="43"/>
      <c r="BC74" s="43"/>
      <c r="BD74" s="43"/>
      <c r="BE74" s="43">
        <f t="shared" si="1"/>
        <v>210</v>
      </c>
      <c r="BF74" s="43"/>
      <c r="BG74" s="43"/>
      <c r="BH74" s="43"/>
      <c r="BI74" s="43"/>
      <c r="BJ74" s="43"/>
      <c r="BK74" s="43"/>
      <c r="BL74" s="43"/>
    </row>
    <row r="75" spans="1:79" ht="18.649999999999999" customHeight="1">
      <c r="A75" s="44" t="s">
        <v>112</v>
      </c>
      <c r="B75" s="44"/>
      <c r="C75" s="44"/>
      <c r="D75" s="44"/>
      <c r="E75" s="44"/>
      <c r="F75" s="44"/>
      <c r="G75" s="39" t="s">
        <v>114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8" t="s">
        <v>58</v>
      </c>
      <c r="AA75" s="38"/>
      <c r="AB75" s="38"/>
      <c r="AC75" s="38"/>
      <c r="AD75" s="38"/>
      <c r="AE75" s="39" t="s">
        <v>84</v>
      </c>
      <c r="AF75" s="40"/>
      <c r="AG75" s="40"/>
      <c r="AH75" s="40"/>
      <c r="AI75" s="40"/>
      <c r="AJ75" s="40"/>
      <c r="AK75" s="40"/>
      <c r="AL75" s="40"/>
      <c r="AM75" s="40"/>
      <c r="AN75" s="41"/>
      <c r="AO75" s="42">
        <v>53</v>
      </c>
      <c r="AP75" s="42"/>
      <c r="AQ75" s="42"/>
      <c r="AR75" s="42"/>
      <c r="AS75" s="42"/>
      <c r="AT75" s="42"/>
      <c r="AU75" s="42"/>
      <c r="AV75" s="42"/>
      <c r="AW75" s="43">
        <v>0</v>
      </c>
      <c r="AX75" s="43"/>
      <c r="AY75" s="43"/>
      <c r="AZ75" s="43"/>
      <c r="BA75" s="43"/>
      <c r="BB75" s="43"/>
      <c r="BC75" s="43"/>
      <c r="BD75" s="43"/>
      <c r="BE75" s="43">
        <f t="shared" si="1"/>
        <v>53</v>
      </c>
      <c r="BF75" s="43"/>
      <c r="BG75" s="43"/>
      <c r="BH75" s="43"/>
      <c r="BI75" s="43"/>
      <c r="BJ75" s="43"/>
      <c r="BK75" s="43"/>
      <c r="BL75" s="43"/>
    </row>
    <row r="76" spans="1:79" ht="52.9" customHeight="1">
      <c r="A76" s="45">
        <v>2</v>
      </c>
      <c r="B76" s="45"/>
      <c r="C76" s="45"/>
      <c r="D76" s="45"/>
      <c r="E76" s="45"/>
      <c r="F76" s="45"/>
      <c r="G76" s="39" t="s">
        <v>85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 t="s">
        <v>58</v>
      </c>
      <c r="AA76" s="38"/>
      <c r="AB76" s="38"/>
      <c r="AC76" s="38"/>
      <c r="AD76" s="38"/>
      <c r="AE76" s="39" t="s">
        <v>86</v>
      </c>
      <c r="AF76" s="40"/>
      <c r="AG76" s="40"/>
      <c r="AH76" s="40"/>
      <c r="AI76" s="40"/>
      <c r="AJ76" s="40"/>
      <c r="AK76" s="40"/>
      <c r="AL76" s="40"/>
      <c r="AM76" s="40"/>
      <c r="AN76" s="41"/>
      <c r="AO76" s="54">
        <v>0</v>
      </c>
      <c r="AP76" s="54"/>
      <c r="AQ76" s="54"/>
      <c r="AR76" s="54"/>
      <c r="AS76" s="54"/>
      <c r="AT76" s="54"/>
      <c r="AU76" s="54"/>
      <c r="AV76" s="54"/>
      <c r="AW76" s="46">
        <v>0</v>
      </c>
      <c r="AX76" s="46"/>
      <c r="AY76" s="46"/>
      <c r="AZ76" s="46"/>
      <c r="BA76" s="46"/>
      <c r="BB76" s="46"/>
      <c r="BC76" s="46"/>
      <c r="BD76" s="46"/>
      <c r="BE76" s="46">
        <f t="shared" si="1"/>
        <v>0</v>
      </c>
      <c r="BF76" s="46"/>
      <c r="BG76" s="46"/>
      <c r="BH76" s="46"/>
      <c r="BI76" s="46"/>
      <c r="BJ76" s="46"/>
      <c r="BK76" s="46"/>
      <c r="BL76" s="46"/>
    </row>
    <row r="77" spans="1:79" ht="52.9" customHeight="1">
      <c r="A77" s="45">
        <v>3</v>
      </c>
      <c r="B77" s="45"/>
      <c r="C77" s="45"/>
      <c r="D77" s="45"/>
      <c r="E77" s="45"/>
      <c r="F77" s="45"/>
      <c r="G77" s="39" t="s">
        <v>126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1"/>
      <c r="Z77" s="38" t="s">
        <v>69</v>
      </c>
      <c r="AA77" s="38"/>
      <c r="AB77" s="38"/>
      <c r="AC77" s="38"/>
      <c r="AD77" s="38"/>
      <c r="AE77" s="39" t="s">
        <v>87</v>
      </c>
      <c r="AF77" s="40"/>
      <c r="AG77" s="40"/>
      <c r="AH77" s="40"/>
      <c r="AI77" s="40"/>
      <c r="AJ77" s="40"/>
      <c r="AK77" s="40"/>
      <c r="AL77" s="40"/>
      <c r="AM77" s="40"/>
      <c r="AN77" s="41"/>
      <c r="AO77" s="56">
        <v>156</v>
      </c>
      <c r="AP77" s="56"/>
      <c r="AQ77" s="56"/>
      <c r="AR77" s="56"/>
      <c r="AS77" s="56"/>
      <c r="AT77" s="56"/>
      <c r="AU77" s="56"/>
      <c r="AV77" s="56"/>
      <c r="AW77" s="43">
        <v>0</v>
      </c>
      <c r="AX77" s="43"/>
      <c r="AY77" s="43"/>
      <c r="AZ77" s="43"/>
      <c r="BA77" s="43"/>
      <c r="BB77" s="43"/>
      <c r="BC77" s="43"/>
      <c r="BD77" s="43"/>
      <c r="BE77" s="43">
        <f t="shared" si="1"/>
        <v>156</v>
      </c>
      <c r="BF77" s="43"/>
      <c r="BG77" s="43"/>
      <c r="BH77" s="43"/>
      <c r="BI77" s="43"/>
      <c r="BJ77" s="43"/>
      <c r="BK77" s="43"/>
      <c r="BL77" s="43"/>
    </row>
    <row r="78" spans="1:79" ht="13.15" customHeight="1">
      <c r="A78" s="45">
        <v>4</v>
      </c>
      <c r="B78" s="45"/>
      <c r="C78" s="45"/>
      <c r="D78" s="45"/>
      <c r="E78" s="45"/>
      <c r="F78" s="45"/>
      <c r="G78" s="39" t="s">
        <v>88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1"/>
      <c r="Z78" s="38" t="s">
        <v>69</v>
      </c>
      <c r="AA78" s="38"/>
      <c r="AB78" s="38"/>
      <c r="AC78" s="38"/>
      <c r="AD78" s="38"/>
      <c r="AE78" s="39" t="s">
        <v>84</v>
      </c>
      <c r="AF78" s="40"/>
      <c r="AG78" s="40"/>
      <c r="AH78" s="40"/>
      <c r="AI78" s="40"/>
      <c r="AJ78" s="40"/>
      <c r="AK78" s="40"/>
      <c r="AL78" s="40"/>
      <c r="AM78" s="40"/>
      <c r="AN78" s="41"/>
      <c r="AO78" s="56">
        <v>0</v>
      </c>
      <c r="AP78" s="56"/>
      <c r="AQ78" s="56"/>
      <c r="AR78" s="56"/>
      <c r="AS78" s="56"/>
      <c r="AT78" s="56"/>
      <c r="AU78" s="56"/>
      <c r="AV78" s="56"/>
      <c r="AW78" s="43">
        <v>0</v>
      </c>
      <c r="AX78" s="43"/>
      <c r="AY78" s="43"/>
      <c r="AZ78" s="43"/>
      <c r="BA78" s="43"/>
      <c r="BB78" s="43"/>
      <c r="BC78" s="43"/>
      <c r="BD78" s="43"/>
      <c r="BE78" s="43">
        <f t="shared" si="1"/>
        <v>0</v>
      </c>
      <c r="BF78" s="43"/>
      <c r="BG78" s="43"/>
      <c r="BH78" s="43"/>
      <c r="BI78" s="43"/>
      <c r="BJ78" s="43"/>
      <c r="BK78" s="43"/>
      <c r="BL78" s="43"/>
    </row>
    <row r="79" spans="1:79" s="4" customFormat="1" ht="13.15" customHeight="1">
      <c r="A79" s="47">
        <v>0</v>
      </c>
      <c r="B79" s="47"/>
      <c r="C79" s="47"/>
      <c r="D79" s="47"/>
      <c r="E79" s="47"/>
      <c r="F79" s="47"/>
      <c r="G79" s="48" t="s">
        <v>61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1"/>
      <c r="AA79" s="51"/>
      <c r="AB79" s="51"/>
      <c r="AC79" s="51"/>
      <c r="AD79" s="51"/>
      <c r="AE79" s="48"/>
      <c r="AF79" s="49"/>
      <c r="AG79" s="49"/>
      <c r="AH79" s="49"/>
      <c r="AI79" s="49"/>
      <c r="AJ79" s="49"/>
      <c r="AK79" s="49"/>
      <c r="AL79" s="49"/>
      <c r="AM79" s="49"/>
      <c r="AN79" s="50"/>
      <c r="AO79" s="55"/>
      <c r="AP79" s="55"/>
      <c r="AQ79" s="55"/>
      <c r="AR79" s="55"/>
      <c r="AS79" s="55"/>
      <c r="AT79" s="55"/>
      <c r="AU79" s="55"/>
      <c r="AV79" s="55"/>
      <c r="AW79" s="52"/>
      <c r="AX79" s="52"/>
      <c r="AY79" s="52"/>
      <c r="AZ79" s="52"/>
      <c r="BA79" s="52"/>
      <c r="BB79" s="52"/>
      <c r="BC79" s="52"/>
      <c r="BD79" s="52"/>
      <c r="BE79" s="52">
        <f t="shared" si="1"/>
        <v>0</v>
      </c>
      <c r="BF79" s="52"/>
      <c r="BG79" s="52"/>
      <c r="BH79" s="52"/>
      <c r="BI79" s="52"/>
      <c r="BJ79" s="52"/>
      <c r="BK79" s="52"/>
      <c r="BL79" s="52"/>
    </row>
    <row r="80" spans="1:79" ht="66" customHeight="1">
      <c r="A80" s="45">
        <v>1</v>
      </c>
      <c r="B80" s="45"/>
      <c r="C80" s="45"/>
      <c r="D80" s="45"/>
      <c r="E80" s="45"/>
      <c r="F80" s="45"/>
      <c r="G80" s="39" t="s">
        <v>89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1"/>
      <c r="Z80" s="38" t="s">
        <v>59</v>
      </c>
      <c r="AA80" s="38"/>
      <c r="AB80" s="38"/>
      <c r="AC80" s="38"/>
      <c r="AD80" s="38"/>
      <c r="AE80" s="39" t="s">
        <v>90</v>
      </c>
      <c r="AF80" s="40"/>
      <c r="AG80" s="40"/>
      <c r="AH80" s="40"/>
      <c r="AI80" s="40"/>
      <c r="AJ80" s="40"/>
      <c r="AK80" s="40"/>
      <c r="AL80" s="40"/>
      <c r="AM80" s="40"/>
      <c r="AN80" s="41"/>
      <c r="AO80" s="54">
        <f>0/AO77</f>
        <v>0</v>
      </c>
      <c r="AP80" s="54"/>
      <c r="AQ80" s="54"/>
      <c r="AR80" s="54"/>
      <c r="AS80" s="54"/>
      <c r="AT80" s="54"/>
      <c r="AU80" s="54"/>
      <c r="AV80" s="54"/>
      <c r="AW80" s="46">
        <v>0</v>
      </c>
      <c r="AX80" s="46"/>
      <c r="AY80" s="46"/>
      <c r="AZ80" s="46"/>
      <c r="BA80" s="46"/>
      <c r="BB80" s="46"/>
      <c r="BC80" s="46"/>
      <c r="BD80" s="46"/>
      <c r="BE80" s="46">
        <f t="shared" si="1"/>
        <v>0</v>
      </c>
      <c r="BF80" s="46"/>
      <c r="BG80" s="46"/>
      <c r="BH80" s="46"/>
      <c r="BI80" s="46"/>
      <c r="BJ80" s="46"/>
      <c r="BK80" s="46"/>
      <c r="BL80" s="46"/>
    </row>
    <row r="81" spans="1:64" ht="52.9" customHeight="1">
      <c r="A81" s="45">
        <v>2</v>
      </c>
      <c r="B81" s="45"/>
      <c r="C81" s="45"/>
      <c r="D81" s="45"/>
      <c r="E81" s="45"/>
      <c r="F81" s="45"/>
      <c r="G81" s="39" t="s">
        <v>91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38" t="s">
        <v>59</v>
      </c>
      <c r="AA81" s="38"/>
      <c r="AB81" s="38"/>
      <c r="AC81" s="38"/>
      <c r="AD81" s="38"/>
      <c r="AE81" s="39" t="s">
        <v>92</v>
      </c>
      <c r="AF81" s="40"/>
      <c r="AG81" s="40"/>
      <c r="AH81" s="40"/>
      <c r="AI81" s="40"/>
      <c r="AJ81" s="40"/>
      <c r="AK81" s="40"/>
      <c r="AL81" s="40"/>
      <c r="AM81" s="40"/>
      <c r="AN81" s="41"/>
      <c r="AO81" s="54">
        <f>AO67/AO73</f>
        <v>9486.6920152091261</v>
      </c>
      <c r="AP81" s="54"/>
      <c r="AQ81" s="54"/>
      <c r="AR81" s="54"/>
      <c r="AS81" s="54"/>
      <c r="AT81" s="54"/>
      <c r="AU81" s="54"/>
      <c r="AV81" s="54"/>
      <c r="AW81" s="46">
        <v>0</v>
      </c>
      <c r="AX81" s="46"/>
      <c r="AY81" s="46"/>
      <c r="AZ81" s="46"/>
      <c r="BA81" s="46"/>
      <c r="BB81" s="46"/>
      <c r="BC81" s="46"/>
      <c r="BD81" s="46"/>
      <c r="BE81" s="46">
        <f t="shared" si="1"/>
        <v>9486.6920152091261</v>
      </c>
      <c r="BF81" s="46"/>
      <c r="BG81" s="46"/>
      <c r="BH81" s="46"/>
      <c r="BI81" s="46"/>
      <c r="BJ81" s="46"/>
      <c r="BK81" s="46"/>
      <c r="BL81" s="46"/>
    </row>
    <row r="82" spans="1:64" ht="52.9" customHeight="1">
      <c r="A82" s="45">
        <v>3</v>
      </c>
      <c r="B82" s="45"/>
      <c r="C82" s="45"/>
      <c r="D82" s="45"/>
      <c r="E82" s="45"/>
      <c r="F82" s="45"/>
      <c r="G82" s="39" t="s">
        <v>93</v>
      </c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1"/>
      <c r="Z82" s="38" t="s">
        <v>59</v>
      </c>
      <c r="AA82" s="38"/>
      <c r="AB82" s="38"/>
      <c r="AC82" s="38"/>
      <c r="AD82" s="38"/>
      <c r="AE82" s="39" t="s">
        <v>94</v>
      </c>
      <c r="AF82" s="40"/>
      <c r="AG82" s="40"/>
      <c r="AH82" s="40"/>
      <c r="AI82" s="40"/>
      <c r="AJ82" s="40"/>
      <c r="AK82" s="40"/>
      <c r="AL82" s="40"/>
      <c r="AM82" s="40"/>
      <c r="AN82" s="41"/>
      <c r="AO82" s="54">
        <f>AO67/AO70</f>
        <v>249500</v>
      </c>
      <c r="AP82" s="54"/>
      <c r="AQ82" s="54"/>
      <c r="AR82" s="54"/>
      <c r="AS82" s="54"/>
      <c r="AT82" s="54"/>
      <c r="AU82" s="54"/>
      <c r="AV82" s="54"/>
      <c r="AW82" s="46">
        <v>0</v>
      </c>
      <c r="AX82" s="46"/>
      <c r="AY82" s="46"/>
      <c r="AZ82" s="46"/>
      <c r="BA82" s="46"/>
      <c r="BB82" s="46"/>
      <c r="BC82" s="46"/>
      <c r="BD82" s="46"/>
      <c r="BE82" s="46">
        <f t="shared" si="1"/>
        <v>249500</v>
      </c>
      <c r="BF82" s="46"/>
      <c r="BG82" s="46"/>
      <c r="BH82" s="46"/>
      <c r="BI82" s="46"/>
      <c r="BJ82" s="46"/>
      <c r="BK82" s="46"/>
      <c r="BL82" s="46"/>
    </row>
    <row r="83" spans="1:64" ht="52.9" customHeight="1">
      <c r="A83" s="45">
        <v>4</v>
      </c>
      <c r="B83" s="45"/>
      <c r="C83" s="45"/>
      <c r="D83" s="45"/>
      <c r="E83" s="45"/>
      <c r="F83" s="45"/>
      <c r="G83" s="39" t="s">
        <v>95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1"/>
      <c r="Z83" s="38" t="s">
        <v>59</v>
      </c>
      <c r="AA83" s="38"/>
      <c r="AB83" s="38"/>
      <c r="AC83" s="38"/>
      <c r="AD83" s="38"/>
      <c r="AE83" s="39" t="s">
        <v>96</v>
      </c>
      <c r="AF83" s="40"/>
      <c r="AG83" s="40"/>
      <c r="AH83" s="40"/>
      <c r="AI83" s="40"/>
      <c r="AJ83" s="40"/>
      <c r="AK83" s="40"/>
      <c r="AL83" s="40"/>
      <c r="AM83" s="40"/>
      <c r="AN83" s="41"/>
      <c r="AO83" s="54">
        <v>0</v>
      </c>
      <c r="AP83" s="54"/>
      <c r="AQ83" s="54"/>
      <c r="AR83" s="54"/>
      <c r="AS83" s="54"/>
      <c r="AT83" s="54"/>
      <c r="AU83" s="54"/>
      <c r="AV83" s="54"/>
      <c r="AW83" s="46">
        <v>0</v>
      </c>
      <c r="AX83" s="46"/>
      <c r="AY83" s="46"/>
      <c r="AZ83" s="46"/>
      <c r="BA83" s="46"/>
      <c r="BB83" s="46"/>
      <c r="BC83" s="46"/>
      <c r="BD83" s="46"/>
      <c r="BE83" s="46">
        <f t="shared" si="1"/>
        <v>0</v>
      </c>
      <c r="BF83" s="46"/>
      <c r="BG83" s="46"/>
      <c r="BH83" s="46"/>
      <c r="BI83" s="46"/>
      <c r="BJ83" s="46"/>
      <c r="BK83" s="46"/>
      <c r="BL83" s="46"/>
    </row>
    <row r="84" spans="1:64" ht="52.9" customHeight="1">
      <c r="A84" s="45">
        <v>5</v>
      </c>
      <c r="B84" s="45"/>
      <c r="C84" s="45"/>
      <c r="D84" s="45"/>
      <c r="E84" s="45"/>
      <c r="F84" s="45"/>
      <c r="G84" s="39" t="s">
        <v>97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1"/>
      <c r="Z84" s="38" t="s">
        <v>59</v>
      </c>
      <c r="AA84" s="38"/>
      <c r="AB84" s="38"/>
      <c r="AC84" s="38"/>
      <c r="AD84" s="38"/>
      <c r="AE84" s="39" t="s">
        <v>98</v>
      </c>
      <c r="AF84" s="40"/>
      <c r="AG84" s="40"/>
      <c r="AH84" s="40"/>
      <c r="AI84" s="40"/>
      <c r="AJ84" s="40"/>
      <c r="AK84" s="40"/>
      <c r="AL84" s="40"/>
      <c r="AM84" s="40"/>
      <c r="AN84" s="41"/>
      <c r="AO84" s="53">
        <v>17244</v>
      </c>
      <c r="AP84" s="53"/>
      <c r="AQ84" s="53"/>
      <c r="AR84" s="53"/>
      <c r="AS84" s="53"/>
      <c r="AT84" s="53"/>
      <c r="AU84" s="53"/>
      <c r="AV84" s="53"/>
      <c r="AW84" s="46">
        <v>0</v>
      </c>
      <c r="AX84" s="46"/>
      <c r="AY84" s="46"/>
      <c r="AZ84" s="46"/>
      <c r="BA84" s="46"/>
      <c r="BB84" s="46"/>
      <c r="BC84" s="46"/>
      <c r="BD84" s="46"/>
      <c r="BE84" s="46">
        <f t="shared" si="1"/>
        <v>17244</v>
      </c>
      <c r="BF84" s="46"/>
      <c r="BG84" s="46"/>
      <c r="BH84" s="46"/>
      <c r="BI84" s="46"/>
      <c r="BJ84" s="46"/>
      <c r="BK84" s="46"/>
      <c r="BL84" s="46"/>
    </row>
    <row r="85" spans="1:64" s="4" customFormat="1" ht="13.15" customHeight="1">
      <c r="A85" s="47">
        <v>0</v>
      </c>
      <c r="B85" s="47"/>
      <c r="C85" s="47"/>
      <c r="D85" s="47"/>
      <c r="E85" s="47"/>
      <c r="F85" s="47"/>
      <c r="G85" s="48" t="s">
        <v>62</v>
      </c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50"/>
      <c r="Z85" s="51"/>
      <c r="AA85" s="51"/>
      <c r="AB85" s="51"/>
      <c r="AC85" s="51"/>
      <c r="AD85" s="51"/>
      <c r="AE85" s="48"/>
      <c r="AF85" s="49"/>
      <c r="AG85" s="49"/>
      <c r="AH85" s="49"/>
      <c r="AI85" s="49"/>
      <c r="AJ85" s="49"/>
      <c r="AK85" s="49"/>
      <c r="AL85" s="49"/>
      <c r="AM85" s="49"/>
      <c r="AN85" s="50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>
        <f t="shared" si="1"/>
        <v>0</v>
      </c>
      <c r="BF85" s="52"/>
      <c r="BG85" s="52"/>
      <c r="BH85" s="52"/>
      <c r="BI85" s="52"/>
      <c r="BJ85" s="52"/>
      <c r="BK85" s="52"/>
      <c r="BL85" s="52"/>
    </row>
    <row r="86" spans="1:64" ht="52.9" customHeight="1">
      <c r="A86" s="45">
        <v>1</v>
      </c>
      <c r="B86" s="45"/>
      <c r="C86" s="45"/>
      <c r="D86" s="45"/>
      <c r="E86" s="45"/>
      <c r="F86" s="45"/>
      <c r="G86" s="39" t="s">
        <v>99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1"/>
      <c r="Z86" s="38" t="s">
        <v>63</v>
      </c>
      <c r="AA86" s="38"/>
      <c r="AB86" s="38"/>
      <c r="AC86" s="38"/>
      <c r="AD86" s="38"/>
      <c r="AE86" s="39" t="s">
        <v>129</v>
      </c>
      <c r="AF86" s="40"/>
      <c r="AG86" s="40"/>
      <c r="AH86" s="40"/>
      <c r="AI86" s="40"/>
      <c r="AJ86" s="40"/>
      <c r="AK86" s="40"/>
      <c r="AL86" s="40"/>
      <c r="AM86" s="40"/>
      <c r="AN86" s="41"/>
      <c r="AO86" s="43">
        <v>100</v>
      </c>
      <c r="AP86" s="43"/>
      <c r="AQ86" s="43"/>
      <c r="AR86" s="43"/>
      <c r="AS86" s="43"/>
      <c r="AT86" s="43"/>
      <c r="AU86" s="43"/>
      <c r="AV86" s="43"/>
      <c r="AW86" s="46">
        <v>0</v>
      </c>
      <c r="AX86" s="46"/>
      <c r="AY86" s="46"/>
      <c r="AZ86" s="46"/>
      <c r="BA86" s="46"/>
      <c r="BB86" s="46"/>
      <c r="BC86" s="46"/>
      <c r="BD86" s="46"/>
      <c r="BE86" s="43">
        <f t="shared" si="1"/>
        <v>100</v>
      </c>
      <c r="BF86" s="43"/>
      <c r="BG86" s="43"/>
      <c r="BH86" s="43"/>
      <c r="BI86" s="43"/>
      <c r="BJ86" s="43"/>
      <c r="BK86" s="43"/>
      <c r="BL86" s="43"/>
    </row>
    <row r="87" spans="1:64" ht="52.9" customHeight="1">
      <c r="A87" s="45">
        <v>2</v>
      </c>
      <c r="B87" s="45"/>
      <c r="C87" s="45"/>
      <c r="D87" s="45"/>
      <c r="E87" s="45"/>
      <c r="F87" s="45"/>
      <c r="G87" s="39" t="s">
        <v>100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1"/>
      <c r="Z87" s="38" t="s">
        <v>69</v>
      </c>
      <c r="AA87" s="38"/>
      <c r="AB87" s="38"/>
      <c r="AC87" s="38"/>
      <c r="AD87" s="38"/>
      <c r="AE87" s="39" t="s">
        <v>101</v>
      </c>
      <c r="AF87" s="40"/>
      <c r="AG87" s="40"/>
      <c r="AH87" s="40"/>
      <c r="AI87" s="40"/>
      <c r="AJ87" s="40"/>
      <c r="AK87" s="40"/>
      <c r="AL87" s="40"/>
      <c r="AM87" s="40"/>
      <c r="AN87" s="41"/>
      <c r="AO87" s="43">
        <v>1</v>
      </c>
      <c r="AP87" s="43"/>
      <c r="AQ87" s="43"/>
      <c r="AR87" s="43"/>
      <c r="AS87" s="43"/>
      <c r="AT87" s="43"/>
      <c r="AU87" s="43"/>
      <c r="AV87" s="43"/>
      <c r="AW87" s="46">
        <v>0</v>
      </c>
      <c r="AX87" s="46"/>
      <c r="AY87" s="46"/>
      <c r="AZ87" s="46"/>
      <c r="BA87" s="46"/>
      <c r="BB87" s="46"/>
      <c r="BC87" s="46"/>
      <c r="BD87" s="46"/>
      <c r="BE87" s="43">
        <f t="shared" si="1"/>
        <v>1</v>
      </c>
      <c r="BF87" s="43"/>
      <c r="BG87" s="43"/>
      <c r="BH87" s="43"/>
      <c r="BI87" s="43"/>
      <c r="BJ87" s="43"/>
      <c r="BK87" s="43"/>
      <c r="BL87" s="43"/>
    </row>
    <row r="88" spans="1:64" ht="52.9" customHeight="1">
      <c r="A88" s="45">
        <v>3</v>
      </c>
      <c r="B88" s="45"/>
      <c r="C88" s="45"/>
      <c r="D88" s="45"/>
      <c r="E88" s="45"/>
      <c r="F88" s="45"/>
      <c r="G88" s="39" t="s">
        <v>102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1"/>
      <c r="Z88" s="38" t="s">
        <v>69</v>
      </c>
      <c r="AA88" s="38"/>
      <c r="AB88" s="38"/>
      <c r="AC88" s="38"/>
      <c r="AD88" s="38"/>
      <c r="AE88" s="39" t="s">
        <v>101</v>
      </c>
      <c r="AF88" s="40"/>
      <c r="AG88" s="40"/>
      <c r="AH88" s="40"/>
      <c r="AI88" s="40"/>
      <c r="AJ88" s="40"/>
      <c r="AK88" s="40"/>
      <c r="AL88" s="40"/>
      <c r="AM88" s="40"/>
      <c r="AN88" s="41"/>
      <c r="AO88" s="43">
        <v>3</v>
      </c>
      <c r="AP88" s="43"/>
      <c r="AQ88" s="43"/>
      <c r="AR88" s="43"/>
      <c r="AS88" s="43"/>
      <c r="AT88" s="43"/>
      <c r="AU88" s="43"/>
      <c r="AV88" s="43"/>
      <c r="AW88" s="46">
        <v>0</v>
      </c>
      <c r="AX88" s="46"/>
      <c r="AY88" s="46"/>
      <c r="AZ88" s="46"/>
      <c r="BA88" s="46"/>
      <c r="BB88" s="46"/>
      <c r="BC88" s="46"/>
      <c r="BD88" s="46"/>
      <c r="BE88" s="43">
        <f t="shared" si="1"/>
        <v>3</v>
      </c>
      <c r="BF88" s="43"/>
      <c r="BG88" s="43"/>
      <c r="BH88" s="43"/>
      <c r="BI88" s="43"/>
      <c r="BJ88" s="43"/>
      <c r="BK88" s="43"/>
      <c r="BL88" s="43"/>
    </row>
    <row r="89" spans="1:64" ht="48.75" customHeight="1">
      <c r="A89" s="45">
        <v>4</v>
      </c>
      <c r="B89" s="45"/>
      <c r="C89" s="45"/>
      <c r="D89" s="45"/>
      <c r="E89" s="45"/>
      <c r="F89" s="45"/>
      <c r="G89" s="39" t="s">
        <v>103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1"/>
      <c r="Z89" s="38" t="s">
        <v>69</v>
      </c>
      <c r="AA89" s="38"/>
      <c r="AB89" s="38"/>
      <c r="AC89" s="38"/>
      <c r="AD89" s="38"/>
      <c r="AE89" s="39" t="s">
        <v>101</v>
      </c>
      <c r="AF89" s="40"/>
      <c r="AG89" s="40"/>
      <c r="AH89" s="40"/>
      <c r="AI89" s="40"/>
      <c r="AJ89" s="40"/>
      <c r="AK89" s="40"/>
      <c r="AL89" s="40"/>
      <c r="AM89" s="40"/>
      <c r="AN89" s="41"/>
      <c r="AO89" s="43">
        <v>0</v>
      </c>
      <c r="AP89" s="43"/>
      <c r="AQ89" s="43"/>
      <c r="AR89" s="43"/>
      <c r="AS89" s="43"/>
      <c r="AT89" s="43"/>
      <c r="AU89" s="43"/>
      <c r="AV89" s="43"/>
      <c r="AW89" s="46">
        <v>0</v>
      </c>
      <c r="AX89" s="46"/>
      <c r="AY89" s="46"/>
      <c r="AZ89" s="46"/>
      <c r="BA89" s="46"/>
      <c r="BB89" s="46"/>
      <c r="BC89" s="46"/>
      <c r="BD89" s="46"/>
      <c r="BE89" s="43">
        <f t="shared" si="1"/>
        <v>0</v>
      </c>
      <c r="BF89" s="43"/>
      <c r="BG89" s="43"/>
      <c r="BH89" s="43"/>
      <c r="BI89" s="43"/>
      <c r="BJ89" s="43"/>
      <c r="BK89" s="43"/>
      <c r="BL89" s="43"/>
    </row>
    <row r="90" spans="1:64" ht="52.9" customHeight="1">
      <c r="A90" s="45">
        <v>5</v>
      </c>
      <c r="B90" s="45"/>
      <c r="C90" s="45"/>
      <c r="D90" s="45"/>
      <c r="E90" s="45"/>
      <c r="F90" s="45"/>
      <c r="G90" s="39" t="s">
        <v>127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1"/>
      <c r="Z90" s="38" t="s">
        <v>69</v>
      </c>
      <c r="AA90" s="38"/>
      <c r="AB90" s="38"/>
      <c r="AC90" s="38"/>
      <c r="AD90" s="38"/>
      <c r="AE90" s="39" t="s">
        <v>101</v>
      </c>
      <c r="AF90" s="40"/>
      <c r="AG90" s="40"/>
      <c r="AH90" s="40"/>
      <c r="AI90" s="40"/>
      <c r="AJ90" s="40"/>
      <c r="AK90" s="40"/>
      <c r="AL90" s="40"/>
      <c r="AM90" s="40"/>
      <c r="AN90" s="41"/>
      <c r="AO90" s="43">
        <v>70</v>
      </c>
      <c r="AP90" s="43"/>
      <c r="AQ90" s="43"/>
      <c r="AR90" s="43"/>
      <c r="AS90" s="43"/>
      <c r="AT90" s="43"/>
      <c r="AU90" s="43"/>
      <c r="AV90" s="43"/>
      <c r="AW90" s="46">
        <v>0</v>
      </c>
      <c r="AX90" s="46"/>
      <c r="AY90" s="46"/>
      <c r="AZ90" s="46"/>
      <c r="BA90" s="46"/>
      <c r="BB90" s="46"/>
      <c r="BC90" s="46"/>
      <c r="BD90" s="46"/>
      <c r="BE90" s="43">
        <f t="shared" si="1"/>
        <v>70</v>
      </c>
      <c r="BF90" s="43"/>
      <c r="BG90" s="43"/>
      <c r="BH90" s="43"/>
      <c r="BI90" s="43"/>
      <c r="BJ90" s="43"/>
      <c r="BK90" s="43"/>
      <c r="BL90" s="43"/>
    </row>
    <row r="91" spans="1:64" ht="66" customHeight="1">
      <c r="A91" s="45">
        <v>6</v>
      </c>
      <c r="B91" s="45"/>
      <c r="C91" s="45"/>
      <c r="D91" s="45"/>
      <c r="E91" s="45"/>
      <c r="F91" s="45"/>
      <c r="G91" s="39" t="s">
        <v>104</v>
      </c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1"/>
      <c r="Z91" s="38" t="s">
        <v>63</v>
      </c>
      <c r="AA91" s="38"/>
      <c r="AB91" s="38"/>
      <c r="AC91" s="38"/>
      <c r="AD91" s="38"/>
      <c r="AE91" s="39" t="s">
        <v>130</v>
      </c>
      <c r="AF91" s="40"/>
      <c r="AG91" s="40"/>
      <c r="AH91" s="40"/>
      <c r="AI91" s="40"/>
      <c r="AJ91" s="40"/>
      <c r="AK91" s="40"/>
      <c r="AL91" s="40"/>
      <c r="AM91" s="40"/>
      <c r="AN91" s="41"/>
      <c r="AO91" s="43">
        <v>0</v>
      </c>
      <c r="AP91" s="43"/>
      <c r="AQ91" s="43"/>
      <c r="AR91" s="43"/>
      <c r="AS91" s="43"/>
      <c r="AT91" s="43"/>
      <c r="AU91" s="43"/>
      <c r="AV91" s="43"/>
      <c r="AW91" s="46">
        <v>0</v>
      </c>
      <c r="AX91" s="46"/>
      <c r="AY91" s="46"/>
      <c r="AZ91" s="46"/>
      <c r="BA91" s="46"/>
      <c r="BB91" s="46"/>
      <c r="BC91" s="46"/>
      <c r="BD91" s="46"/>
      <c r="BE91" s="43">
        <v>0</v>
      </c>
      <c r="BF91" s="43"/>
      <c r="BG91" s="43"/>
      <c r="BH91" s="43"/>
      <c r="BI91" s="43"/>
      <c r="BJ91" s="43"/>
      <c r="BK91" s="43"/>
      <c r="BL91" s="43"/>
    </row>
    <row r="92" spans="1:64"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4" spans="1:64" ht="30.65" customHeight="1">
      <c r="A94" s="67" t="s">
        <v>134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36"/>
      <c r="AO94" s="69" t="s">
        <v>135</v>
      </c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</row>
    <row r="95" spans="1:64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58" t="s">
        <v>6</v>
      </c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37"/>
      <c r="AO95" s="58" t="s">
        <v>53</v>
      </c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</row>
    <row r="96" spans="1:64" ht="15.75" customHeight="1">
      <c r="A96" s="70" t="s">
        <v>4</v>
      </c>
      <c r="B96" s="70"/>
      <c r="C96" s="70"/>
      <c r="D96" s="70"/>
      <c r="E96" s="70"/>
      <c r="F96" s="70"/>
    </row>
    <row r="97" spans="1:59" ht="13.15" customHeight="1">
      <c r="A97" s="62" t="s">
        <v>65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</row>
    <row r="98" spans="1:59">
      <c r="A98" s="63" t="s">
        <v>48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</row>
    <row r="99" spans="1:59" ht="10.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</row>
    <row r="100" spans="1:59" ht="15.65" customHeight="1">
      <c r="A100" s="64" t="s">
        <v>66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5"/>
      <c r="AO100" s="66" t="s">
        <v>136</v>
      </c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  <row r="101" spans="1:59">
      <c r="W101" s="58" t="s">
        <v>6</v>
      </c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O101" s="58" t="s">
        <v>53</v>
      </c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</row>
    <row r="102" spans="1:59">
      <c r="A102" s="57"/>
      <c r="B102" s="57"/>
      <c r="C102" s="57"/>
      <c r="D102" s="57"/>
      <c r="E102" s="57"/>
      <c r="F102" s="57"/>
      <c r="G102" s="57"/>
      <c r="H102" s="57"/>
    </row>
    <row r="103" spans="1:59">
      <c r="A103" s="58" t="s">
        <v>46</v>
      </c>
      <c r="B103" s="58"/>
      <c r="C103" s="58"/>
      <c r="D103" s="58"/>
      <c r="E103" s="58"/>
      <c r="F103" s="58"/>
      <c r="G103" s="58"/>
      <c r="H103" s="5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59">
      <c r="A104" s="25" t="s">
        <v>47</v>
      </c>
    </row>
  </sheetData>
  <mergeCells count="344">
    <mergeCell ref="P17:AU17"/>
    <mergeCell ref="AW17:BD17"/>
    <mergeCell ref="D16:N16"/>
    <mergeCell ref="P16:AU16"/>
    <mergeCell ref="AW16:BD16"/>
    <mergeCell ref="D17:N17"/>
    <mergeCell ref="D20:N20"/>
    <mergeCell ref="P20:AA20"/>
    <mergeCell ref="AC20:AK20"/>
    <mergeCell ref="D19:N19"/>
    <mergeCell ref="P19:AA19"/>
    <mergeCell ref="AC19:AK19"/>
    <mergeCell ref="AO1:BL1"/>
    <mergeCell ref="AO2:BL2"/>
    <mergeCell ref="AO3:BL3"/>
    <mergeCell ref="AO4:BL4"/>
    <mergeCell ref="AO5:BL5"/>
    <mergeCell ref="AO6:BF6"/>
    <mergeCell ref="P13:AU13"/>
    <mergeCell ref="AW13:BD13"/>
    <mergeCell ref="D13:N13"/>
    <mergeCell ref="AO7:BF7"/>
    <mergeCell ref="A10:BL10"/>
    <mergeCell ref="A11:BL11"/>
    <mergeCell ref="A13:B13"/>
    <mergeCell ref="D14:N14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19:B19"/>
    <mergeCell ref="A16:B16"/>
    <mergeCell ref="P14:AU14"/>
    <mergeCell ref="AW14:BD14"/>
    <mergeCell ref="BG20:BN20"/>
    <mergeCell ref="BG19:BN19"/>
    <mergeCell ref="AM19:BE19"/>
    <mergeCell ref="AM20:BE20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9:C59"/>
    <mergeCell ref="D59:AA59"/>
    <mergeCell ref="AB59:AI59"/>
    <mergeCell ref="AJ59:AQ59"/>
    <mergeCell ref="AR59:AY59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102:H102"/>
    <mergeCell ref="A103:H103"/>
    <mergeCell ref="A50:C50"/>
    <mergeCell ref="D50:AB50"/>
    <mergeCell ref="A97:AS97"/>
    <mergeCell ref="A98:AS98"/>
    <mergeCell ref="A100:V100"/>
    <mergeCell ref="W100:AM100"/>
    <mergeCell ref="AO100:BG100"/>
    <mergeCell ref="W101:AM101"/>
    <mergeCell ref="AO101:BG101"/>
    <mergeCell ref="A94:V94"/>
    <mergeCell ref="W94:AM94"/>
    <mergeCell ref="AO94:BG94"/>
    <mergeCell ref="W95:AM95"/>
    <mergeCell ref="AO95:BG95"/>
    <mergeCell ref="A96:F96"/>
    <mergeCell ref="BE64:BL64"/>
    <mergeCell ref="A65:F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</mergeCells>
  <conditionalFormatting sqref="G77:G91 G65:G75">
    <cfRule type="cellIs" dxfId="5" priority="4" stopIfTrue="1" operator="equal">
      <formula>$G64</formula>
    </cfRule>
  </conditionalFormatting>
  <conditionalFormatting sqref="D49:D50">
    <cfRule type="cellIs" dxfId="4" priority="3" stopIfTrue="1" operator="equal">
      <formula>$D48</formula>
    </cfRule>
  </conditionalFormatting>
  <conditionalFormatting sqref="A65:F91">
    <cfRule type="cellIs" dxfId="3" priority="2" stopIfTrue="1" operator="equal">
      <formula>0</formula>
    </cfRule>
  </conditionalFormatting>
  <conditionalFormatting sqref="G76">
    <cfRule type="cellIs" dxfId="2" priority="6" stopIfTrue="1" operator="equal">
      <formula>$G73</formula>
    </cfRule>
  </conditionalFormatting>
  <conditionalFormatting sqref="G75">
    <cfRule type="cellIs" dxfId="1" priority="8" stopIfTrue="1" operator="equal">
      <formula>$G73</formula>
    </cfRule>
  </conditionalFormatting>
  <conditionalFormatting sqref="G75">
    <cfRule type="cellIs" dxfId="0" priority="1" stopIfTrue="1" operator="equal">
      <formula>$G74</formula>
    </cfRule>
  </conditionalFormatting>
  <pageMargins left="0.32" right="0.33" top="0.39370078740157499" bottom="0.39370078740157499" header="0" footer="0"/>
  <pageSetup paperSize="9" scale="78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КПК1115032</vt:lpstr>
      <vt:lpstr>КПК1115032!Область_печати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2021-12-02T12:49:57Z</cp:lastPrinted>
  <dcterms:created xsi:type="dcterms:W3CDTF">2016-08-15T09:54:21Z</dcterms:created>
  <dcterms:modified xsi:type="dcterms:W3CDTF">2021-12-02T12:50:29Z</dcterms:modified>
</cp:coreProperties>
</file>