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6610" windowHeight="9430"/>
  </bookViews>
  <sheets>
    <sheet name="КПК1110160" sheetId="1" r:id="rId1"/>
  </sheets>
  <definedNames>
    <definedName name="_xlnm.Print_Area" localSheetId="0">КПК1110160!$A$1:$BM$103</definedName>
  </definedNames>
  <calcPr calcId="124519"/>
</workbook>
</file>

<file path=xl/calcChain.xml><?xml version="1.0" encoding="utf-8"?>
<calcChain xmlns="http://schemas.openxmlformats.org/spreadsheetml/2006/main">
  <c r="AW87" i="1"/>
  <c r="AK51"/>
  <c r="AC49"/>
  <c r="AO86" s="1"/>
  <c r="U22"/>
  <c r="AC51" l="1"/>
  <c r="AS49"/>
  <c r="AS51" s="1"/>
  <c r="AR59"/>
  <c r="AR60"/>
  <c r="BE66"/>
  <c r="BE67"/>
  <c r="BE76"/>
  <c r="BE77"/>
  <c r="BE78"/>
  <c r="BE79"/>
  <c r="BE80"/>
  <c r="BE81"/>
  <c r="BE83"/>
  <c r="BE84"/>
  <c r="BE85"/>
  <c r="BE86"/>
  <c r="BE88"/>
  <c r="BE89"/>
  <c r="BE90"/>
</calcChain>
</file>

<file path=xl/sharedStrings.xml><?xml version="1.0" encoding="utf-8"?>
<sst xmlns="http://schemas.openxmlformats.org/spreadsheetml/2006/main" count="187" uniqueCount="129">
  <si>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</si>
  <si>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</si>
  <si>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</si>
  <si>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</si>
  <si>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</si>
  <si>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Фінуправління Ніжинської МР</t>
  </si>
  <si>
    <t>ПОГОДЖЕНО:</t>
  </si>
  <si>
    <t>кількість отриманих/кількість виконаних</t>
  </si>
  <si>
    <t>відс.</t>
  </si>
  <si>
    <t>Відсоток вчасно виконаних доручень, листів, звернень, заяв, скарг  у їх загальній кількості</t>
  </si>
  <si>
    <t>кількість розроблених/кількість прийнятих</t>
  </si>
  <si>
    <t>Відсоток прийнятих нормативно-правових актів в загальній кількості розроблених</t>
  </si>
  <si>
    <t>якості</t>
  </si>
  <si>
    <t>кошторис без кредиторської заборгованості/кількість штатних одиниць</t>
  </si>
  <si>
    <t>тис.грн.</t>
  </si>
  <si>
    <t>витрати на утримання однієї штатної одиниці</t>
  </si>
  <si>
    <t>кількість прийнятих нормативно-правових актів на одного працівника/кількість штатних одиниць</t>
  </si>
  <si>
    <t>од.</t>
  </si>
  <si>
    <t>кількість прийнятих нормативно-правових актів на одного працівника</t>
  </si>
  <si>
    <t>Кількість отриманих доручень, листів, звернень, скарг/кількість штатних одиниць</t>
  </si>
  <si>
    <t>кількість виконаних листів, звернень, заяв, скарг на одного працівника</t>
  </si>
  <si>
    <t>ефективності</t>
  </si>
  <si>
    <t>Реєстри</t>
  </si>
  <si>
    <t>кількість проведених засідань, нарад, семінарів</t>
  </si>
  <si>
    <t>Рішення сесій</t>
  </si>
  <si>
    <t>кількість прийнятих нормативно-правових актів</t>
  </si>
  <si>
    <t>журнал реєстрів звернень</t>
  </si>
  <si>
    <t>кількість отриманих листів, звернень, заяв, скарг</t>
  </si>
  <si>
    <t>кількість розроблених нормативно-правових актів</t>
  </si>
  <si>
    <t>кількість виконаних листів, звернень, заяв, скарг</t>
  </si>
  <si>
    <t>продукту</t>
  </si>
  <si>
    <t>штатний розпис</t>
  </si>
  <si>
    <t>кількість штатних одиниць</t>
  </si>
  <si>
    <t>s4.10</t>
  </si>
  <si>
    <t>затрат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</si>
  <si>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</si>
  <si>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</si>
  <si>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</si>
  <si>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</si>
  <si>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</si>
  <si>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</si>
  <si>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</si>
  <si>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</si>
  <si>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</si>
  <si>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</si>
  <si>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</si>
  <si>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</si>
  <si>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</si>
  <si>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</si>
  <si>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</si>
  <si>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</si>
  <si>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</si>
  <si>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Міська програма забезпечення пожежної  безпеки Ніжинської МТГ</t>
  </si>
  <si>
    <t>p4.9</t>
  </si>
  <si>
    <t>ps2</t>
  </si>
  <si>
    <t>npp</t>
  </si>
  <si>
    <t>Найменування місцевої / регіональної програми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</si>
  <si>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</si>
  <si>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</si>
  <si>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</si>
  <si>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Забезпечення виконання наданих законодавством повноважень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</si>
  <si>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</si>
  <si>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</si>
  <si>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</si>
  <si>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</si>
  <si>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p4.7</t>
  </si>
  <si>
    <t>Завдання</t>
  </si>
  <si>
    <t>8. Завдання бюджетної програми</t>
  </si>
  <si>
    <t>Керівництво і управління у сфері фізичної культури і спорту</t>
  </si>
  <si>
    <t>7. Мета бюджетної програми</t>
  </si>
  <si>
    <t>s4.6</t>
  </si>
  <si>
    <t>Здійснення виконавчими органами наданих законодавством повноважень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</si>
  <si>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</si>
  <si>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</si>
  <si>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</si>
  <si>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</si>
  <si>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</si>
  <si>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</si>
  <si>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</si>
  <si>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</si>
  <si>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</si>
  <si>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</si>
  <si>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</si>
  <si>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</si>
  <si>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</si>
  <si>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</si>
  <si>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25538000000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</si>
  <si>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</si>
  <si>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</si>
  <si>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0160</t>
  </si>
  <si>
    <t>1110160</t>
  </si>
  <si>
    <t>3.</t>
  </si>
  <si>
    <t>(код за ЄДРПОУ)</t>
  </si>
  <si>
    <t xml:space="preserve">(найменування відповідального виконавця)                        </t>
  </si>
  <si>
    <t>38744471</t>
  </si>
  <si>
    <t>Відділ з питань фізичної культури та спорту Ніжинської міської ради Чернігівської області</t>
  </si>
  <si>
    <t>1110000</t>
  </si>
  <si>
    <t>2.</t>
  </si>
  <si>
    <t xml:space="preserve">(найменування головного розпорядника коштів місцевого бюджету)                        </t>
  </si>
  <si>
    <t>1100000</t>
  </si>
  <si>
    <t>1.</t>
  </si>
  <si>
    <t>бюджетної програми місцевого бюджету на 2021  рік</t>
  </si>
  <si>
    <t>ПАСПОРТ</t>
  </si>
  <si>
    <t>№</t>
  </si>
  <si>
    <t>(найменування головного розпорядника коштів місцевого бюджету)</t>
  </si>
  <si>
    <t xml:space="preserve">Наказ / розпорядчий документ 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</si>
  <si>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</si>
  <si>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</si>
  <si>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Начальник відділу</t>
  </si>
  <si>
    <t>Павло ГЛУШКО</t>
  </si>
  <si>
    <t>Начальник фінансового управління Ніжинської міської ради</t>
  </si>
  <si>
    <t>Людмила ПИСАРЕНКО</t>
  </si>
  <si>
    <t>Придбання обладнання і предметів довгострокового користування</t>
  </si>
  <si>
    <t>Видатки на закупівлю предметів довгострокового користування</t>
  </si>
  <si>
    <t>грн</t>
  </si>
  <si>
    <t xml:space="preserve">кошторис </t>
  </si>
  <si>
    <t>Кількість предметів довгострокового користування</t>
  </si>
  <si>
    <t>внутрішні реєстри</t>
  </si>
  <si>
    <t>середні витрати на закупівлю предметів довгострокового користування</t>
  </si>
  <si>
    <t>розрахунок (видатки спеціального фонду/кількість предметів)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</si>
  <si>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від 24.12.2020 р. № 3-4/2020, № 4-4/2020 Рішення Ніжинської міської ради від 03.06.2021 р. № 9-10/2021, Рішення Ніжинської міської ради від 19.08.2021 № 11-12/2021, Рішення Ніжинської міської ради від 16.09.2021 р. № 3-13/2021, Рішення Ніжинської міської ради від 26.10.2021 р. №11-15/2021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</si>
  <si>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</si>
  <si>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</si>
  <si>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 xml:space="preserve"> спеціалістів</t>
  </si>
  <si>
    <t>іншого персоналу</t>
  </si>
  <si>
    <t>кількість фактично зайнятих</t>
  </si>
  <si>
    <t>в тому числі, жінок</t>
  </si>
  <si>
    <t>чоловіків</t>
  </si>
  <si>
    <t>" 08  "  листопада    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</si>
</sst>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2" fontId="12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0" borderId="0" xfId="0" applyFont="1"/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left" vertical="top" wrapText="1"/>
    </xf>
    <xf numFmtId="0" fontId="2" fillId="0" borderId="5" xfId="1" applyNumberFormat="1" applyFont="1" applyBorder="1" applyAlignment="1">
      <alignment horizontal="left" vertical="top" wrapText="1"/>
    </xf>
    <xf numFmtId="0" fontId="2" fillId="0" borderId="4" xfId="1" applyNumberFormat="1" applyFont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top" wrapText="1"/>
    </xf>
    <xf numFmtId="0" fontId="2" fillId="0" borderId="5" xfId="2" applyNumberFormat="1" applyFont="1" applyFill="1" applyBorder="1" applyAlignment="1">
      <alignment horizontal="center" vertical="top" wrapText="1"/>
    </xf>
    <xf numFmtId="0" fontId="2" fillId="0" borderId="4" xfId="2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6" xfId="3" applyNumberFormat="1" applyFont="1" applyFill="1" applyBorder="1" applyAlignment="1">
      <alignment horizontal="center" vertical="top" wrapText="1"/>
    </xf>
    <xf numFmtId="0" fontId="2" fillId="0" borderId="5" xfId="3" applyNumberFormat="1" applyFont="1" applyFill="1" applyBorder="1" applyAlignment="1">
      <alignment horizontal="center" vertical="top" wrapText="1"/>
    </xf>
    <xf numFmtId="0" fontId="2" fillId="0" borderId="4" xfId="3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4" applyNumberFormat="1" applyFont="1" applyFill="1" applyBorder="1" applyAlignment="1">
      <alignment horizontal="center" vertical="top" wrapText="1"/>
    </xf>
    <xf numFmtId="0" fontId="2" fillId="0" borderId="5" xfId="4" applyNumberFormat="1" applyFont="1" applyFill="1" applyBorder="1" applyAlignment="1">
      <alignment horizontal="center" vertical="top" wrapText="1"/>
    </xf>
    <xf numFmtId="0" fontId="2" fillId="0" borderId="4" xfId="4" applyNumberFormat="1" applyFont="1" applyFill="1" applyBorder="1" applyAlignment="1">
      <alignment horizontal="center" vertical="top" wrapText="1"/>
    </xf>
    <xf numFmtId="0" fontId="2" fillId="0" borderId="6" xfId="5" applyNumberFormat="1" applyFont="1" applyFill="1" applyBorder="1" applyAlignment="1">
      <alignment horizontal="center" vertical="top" wrapText="1"/>
    </xf>
    <xf numFmtId="0" fontId="2" fillId="0" borderId="5" xfId="5" applyNumberFormat="1" applyFont="1" applyFill="1" applyBorder="1" applyAlignment="1">
      <alignment horizontal="center" vertical="top" wrapText="1"/>
    </xf>
    <xf numFmtId="0" fontId="2" fillId="0" borderId="4" xfId="5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left" vertical="center" wrapText="1"/>
    </xf>
    <xf numFmtId="2" fontId="12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5" xfId="3"/>
    <cellStyle name="Обычный 7" xfId="4"/>
    <cellStyle name="Обычный 9" xfId="5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zoomScaleSheetLayoutView="100" workbookViewId="0">
      <selection activeCell="AW87" sqref="AW87:BL87"/>
    </sheetView>
  </sheetViews>
  <sheetFormatPr defaultColWidth="8.8164062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1796875" style="1" hidden="1" customWidth="1"/>
    <col min="80" max="16384" width="8.81640625" style="1"/>
  </cols>
  <sheetData>
    <row r="1" spans="1:77" ht="44.25" customHeight="1">
      <c r="AO1" s="32" t="s">
        <v>107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6" customHeight="1">
      <c r="AO2" s="33" t="s">
        <v>106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>
      <c r="AO3" s="34" t="s">
        <v>105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77" ht="32.15" customHeight="1">
      <c r="AO4" s="35" t="s">
        <v>95</v>
      </c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77">
      <c r="AO5" s="36" t="s">
        <v>104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</row>
    <row r="6" spans="1:77" ht="7.5" customHeight="1"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</row>
    <row r="7" spans="1:77" ht="12.75" customHeight="1">
      <c r="AO7" s="41" t="s">
        <v>128</v>
      </c>
      <c r="AP7" s="41"/>
      <c r="AQ7" s="41"/>
      <c r="AR7" s="41"/>
      <c r="AS7" s="41"/>
      <c r="AT7" s="41"/>
      <c r="AU7" s="41"/>
      <c r="AV7" s="1" t="s">
        <v>103</v>
      </c>
      <c r="AW7" s="41">
        <v>10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>
      <c r="AO8" s="31"/>
      <c r="AP8" s="31"/>
      <c r="AQ8" s="31"/>
      <c r="AR8" s="31"/>
      <c r="AS8" s="31"/>
      <c r="AT8" s="31"/>
      <c r="AU8" s="31"/>
      <c r="AW8" s="5"/>
      <c r="AX8" s="5"/>
      <c r="AY8" s="5"/>
      <c r="AZ8" s="5"/>
      <c r="BA8" s="5"/>
      <c r="BB8" s="5"/>
      <c r="BC8" s="5"/>
      <c r="BD8" s="5"/>
      <c r="BE8" s="5"/>
      <c r="BF8" s="5"/>
    </row>
    <row r="10" spans="1:77" ht="15.75" customHeight="1">
      <c r="A10" s="42" t="s">
        <v>102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</row>
    <row r="11" spans="1:77" ht="15.75" customHeight="1">
      <c r="A11" s="42" t="s">
        <v>101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</row>
    <row r="12" spans="1:77" ht="6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77" customFormat="1" ht="14.25" customHeight="1">
      <c r="A13" s="24" t="s">
        <v>100</v>
      </c>
      <c r="B13" s="38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28"/>
      <c r="N13" s="40" t="s">
        <v>95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27"/>
      <c r="AU13" s="38" t="s">
        <v>94</v>
      </c>
      <c r="AV13" s="39"/>
      <c r="AW13" s="39"/>
      <c r="AX13" s="39"/>
      <c r="AY13" s="39"/>
      <c r="AZ13" s="39"/>
      <c r="BA13" s="39"/>
      <c r="BB13" s="39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</row>
    <row r="14" spans="1:77" customFormat="1" ht="24" customHeight="1">
      <c r="A14" s="25"/>
      <c r="B14" s="43" t="s">
        <v>85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25"/>
      <c r="N14" s="44" t="s">
        <v>98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25"/>
      <c r="AU14" s="43" t="s">
        <v>92</v>
      </c>
      <c r="AV14" s="43"/>
      <c r="AW14" s="43"/>
      <c r="AX14" s="43"/>
      <c r="AY14" s="43"/>
      <c r="AZ14" s="43"/>
      <c r="BA14" s="43"/>
      <c r="BB14" s="43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27" t="s">
        <v>97</v>
      </c>
      <c r="B16" s="38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28"/>
      <c r="N16" s="40" t="s">
        <v>95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27"/>
      <c r="AU16" s="38" t="s">
        <v>94</v>
      </c>
      <c r="AV16" s="39"/>
      <c r="AW16" s="39"/>
      <c r="AX16" s="39"/>
      <c r="AY16" s="39"/>
      <c r="AZ16" s="39"/>
      <c r="BA16" s="39"/>
      <c r="BB16" s="39"/>
      <c r="BC16" s="23"/>
      <c r="BD16" s="23"/>
      <c r="BE16" s="23"/>
      <c r="BF16" s="23"/>
      <c r="BG16" s="23"/>
      <c r="BH16" s="23"/>
      <c r="BI16" s="23"/>
      <c r="BJ16" s="23"/>
      <c r="BK16" s="23"/>
      <c r="BL16" s="26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>
      <c r="A17" s="25"/>
      <c r="B17" s="43" t="s">
        <v>85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25"/>
      <c r="N17" s="44" t="s">
        <v>93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25"/>
      <c r="AU17" s="43" t="s">
        <v>92</v>
      </c>
      <c r="AV17" s="43"/>
      <c r="AW17" s="43"/>
      <c r="AX17" s="43"/>
      <c r="AY17" s="43"/>
      <c r="AZ17" s="43"/>
      <c r="BA17" s="43"/>
      <c r="BB17" s="43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P17" s="22"/>
      <c r="BQ17" s="22"/>
      <c r="BR17" s="22"/>
      <c r="BS17" s="22"/>
      <c r="BT17" s="22"/>
      <c r="BU17" s="22"/>
      <c r="BV17" s="22"/>
      <c r="BW17" s="22"/>
    </row>
    <row r="18" spans="1:79" customFormat="1" ht="12.5"/>
    <row r="19" spans="1:79" customFormat="1" ht="42.75" customHeight="1">
      <c r="A19" s="24" t="s">
        <v>91</v>
      </c>
      <c r="B19" s="38" t="s">
        <v>90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38" t="s">
        <v>89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3"/>
      <c r="AA19" s="38" t="s">
        <v>88</v>
      </c>
      <c r="AB19" s="39"/>
      <c r="AC19" s="39"/>
      <c r="AD19" s="39"/>
      <c r="AE19" s="39"/>
      <c r="AF19" s="39"/>
      <c r="AG19" s="39"/>
      <c r="AH19" s="39"/>
      <c r="AI19" s="39"/>
      <c r="AJ19" s="23"/>
      <c r="AK19" s="45" t="s">
        <v>87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23"/>
      <c r="BE19" s="38" t="s">
        <v>86</v>
      </c>
      <c r="BF19" s="39"/>
      <c r="BG19" s="39"/>
      <c r="BH19" s="39"/>
      <c r="BI19" s="39"/>
      <c r="BJ19" s="39"/>
      <c r="BK19" s="39"/>
      <c r="BL19" s="3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>
      <c r="B20" s="43" t="s">
        <v>85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84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2"/>
      <c r="AA20" s="46" t="s">
        <v>83</v>
      </c>
      <c r="AB20" s="46"/>
      <c r="AC20" s="46"/>
      <c r="AD20" s="46"/>
      <c r="AE20" s="46"/>
      <c r="AF20" s="46"/>
      <c r="AG20" s="46"/>
      <c r="AH20" s="46"/>
      <c r="AI20" s="46"/>
      <c r="AJ20" s="22"/>
      <c r="AK20" s="47" t="s">
        <v>82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22"/>
      <c r="BE20" s="43" t="s">
        <v>81</v>
      </c>
      <c r="BF20" s="43"/>
      <c r="BG20" s="43"/>
      <c r="BH20" s="43"/>
      <c r="BI20" s="43"/>
      <c r="BJ20" s="43"/>
      <c r="BK20" s="43"/>
      <c r="BL20" s="43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2" spans="1:79" ht="25" customHeight="1">
      <c r="A22" s="134" t="s">
        <v>80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49">
        <f>AS22+I23</f>
        <v>1540000</v>
      </c>
      <c r="V22" s="49"/>
      <c r="W22" s="49"/>
      <c r="X22" s="49"/>
      <c r="Y22" s="49"/>
      <c r="Z22" s="49"/>
      <c r="AA22" s="49"/>
      <c r="AB22" s="49"/>
      <c r="AC22" s="49"/>
      <c r="AD22" s="49"/>
      <c r="AE22" s="48" t="s">
        <v>79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9">
        <v>1505000</v>
      </c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50" t="s">
        <v>78</v>
      </c>
      <c r="BE22" s="50"/>
      <c r="BF22" s="50"/>
      <c r="BG22" s="50"/>
      <c r="BH22" s="50"/>
      <c r="BI22" s="50"/>
      <c r="BJ22" s="50"/>
      <c r="BK22" s="50"/>
      <c r="BL22" s="50"/>
    </row>
    <row r="23" spans="1:79" ht="25" customHeight="1">
      <c r="A23" s="135" t="s">
        <v>77</v>
      </c>
      <c r="B23" s="135"/>
      <c r="C23" s="135"/>
      <c r="D23" s="135"/>
      <c r="E23" s="135"/>
      <c r="F23" s="135"/>
      <c r="G23" s="135"/>
      <c r="H23" s="135"/>
      <c r="I23" s="49">
        <v>35000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135" t="s">
        <v>76</v>
      </c>
      <c r="U23" s="135"/>
      <c r="V23" s="135"/>
      <c r="W23" s="135"/>
      <c r="X23" s="136"/>
      <c r="Y23" s="136"/>
      <c r="Z23" s="137"/>
      <c r="AA23" s="137"/>
      <c r="AB23" s="137"/>
      <c r="AC23" s="137"/>
      <c r="AD23" s="137"/>
      <c r="AE23" s="13"/>
      <c r="AF23" s="13"/>
      <c r="AG23" s="13"/>
      <c r="AH23" s="13"/>
      <c r="AI23" s="13"/>
      <c r="AJ23" s="13"/>
      <c r="AK23" s="13"/>
      <c r="AL23" s="13"/>
      <c r="AM23" s="13"/>
      <c r="AN23" s="20"/>
      <c r="AO23" s="20"/>
      <c r="AP23" s="20"/>
      <c r="AQ23" s="20"/>
      <c r="AR23" s="20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20"/>
      <c r="BE23" s="20"/>
      <c r="BF23" s="20"/>
      <c r="BG23" s="20"/>
      <c r="BH23" s="20"/>
      <c r="BI23" s="20"/>
      <c r="BJ23" s="19"/>
      <c r="BK23" s="19"/>
      <c r="BL23" s="19"/>
    </row>
    <row r="24" spans="1:79" ht="12.75" customHeight="1">
      <c r="A24" s="17"/>
      <c r="B24" s="17"/>
      <c r="C24" s="17"/>
      <c r="D24" s="17"/>
      <c r="E24" s="17"/>
      <c r="F24" s="17"/>
      <c r="G24" s="17"/>
      <c r="H24" s="17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7"/>
      <c r="U24" s="17"/>
      <c r="V24" s="17"/>
      <c r="W24" s="17"/>
      <c r="X24" s="21"/>
      <c r="Y24" s="21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20"/>
      <c r="AO24" s="20"/>
      <c r="AP24" s="20"/>
      <c r="AQ24" s="20"/>
      <c r="AR24" s="20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20"/>
      <c r="BE24" s="20"/>
      <c r="BF24" s="20"/>
      <c r="BG24" s="20"/>
      <c r="BH24" s="20"/>
      <c r="BI24" s="20"/>
      <c r="BJ24" s="19"/>
      <c r="BK24" s="19"/>
      <c r="BL24" s="19"/>
    </row>
    <row r="25" spans="1:79" ht="15.75" customHeight="1">
      <c r="A25" s="33" t="s">
        <v>75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66.5" customHeight="1">
      <c r="A26" s="51" t="s">
        <v>120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</row>
    <row r="28" spans="1:79" ht="15.75" customHeight="1">
      <c r="A28" s="50" t="s">
        <v>74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52" t="s">
        <v>49</v>
      </c>
      <c r="B29" s="52"/>
      <c r="C29" s="52"/>
      <c r="D29" s="52"/>
      <c r="E29" s="52"/>
      <c r="F29" s="52"/>
      <c r="G29" s="53" t="s">
        <v>73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5" hidden="1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>
      <c r="A31" s="57" t="s">
        <v>42</v>
      </c>
      <c r="B31" s="57"/>
      <c r="C31" s="57"/>
      <c r="D31" s="57"/>
      <c r="E31" s="57"/>
      <c r="F31" s="57"/>
      <c r="G31" s="58" t="s">
        <v>41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72</v>
      </c>
    </row>
    <row r="32" spans="1:79" ht="12.75" customHeight="1">
      <c r="A32" s="57">
        <v>1</v>
      </c>
      <c r="B32" s="57"/>
      <c r="C32" s="57"/>
      <c r="D32" s="57"/>
      <c r="E32" s="57"/>
      <c r="F32" s="57"/>
      <c r="G32" s="61" t="s">
        <v>71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70</v>
      </c>
    </row>
    <row r="33" spans="1:79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79" ht="16" customHeight="1">
      <c r="A34" s="50" t="s">
        <v>69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6" customHeight="1">
      <c r="A35" s="51" t="s">
        <v>68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79" ht="15.75" customHeight="1">
      <c r="A37" s="50" t="s">
        <v>67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52" t="s">
        <v>49</v>
      </c>
      <c r="B38" s="52"/>
      <c r="C38" s="52"/>
      <c r="D38" s="52"/>
      <c r="E38" s="52"/>
      <c r="F38" s="52"/>
      <c r="G38" s="53" t="s">
        <v>66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5" hidden="1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>
      <c r="A40" s="57" t="s">
        <v>55</v>
      </c>
      <c r="B40" s="57"/>
      <c r="C40" s="57"/>
      <c r="D40" s="57"/>
      <c r="E40" s="57"/>
      <c r="F40" s="57"/>
      <c r="G40" s="58" t="s">
        <v>41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65</v>
      </c>
    </row>
    <row r="41" spans="1:79" ht="12.75" customHeight="1">
      <c r="A41" s="57">
        <v>1</v>
      </c>
      <c r="B41" s="57"/>
      <c r="C41" s="57"/>
      <c r="D41" s="57"/>
      <c r="E41" s="57"/>
      <c r="F41" s="57"/>
      <c r="G41" s="61" t="s">
        <v>60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64</v>
      </c>
    </row>
    <row r="42" spans="1:7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.75" customHeight="1">
      <c r="A43" s="50" t="s">
        <v>63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4"/>
      <c r="BB44" s="14"/>
      <c r="BC44" s="14"/>
      <c r="BD44" s="14"/>
      <c r="BE44" s="14"/>
      <c r="BF44" s="14"/>
      <c r="BG44" s="14"/>
      <c r="BH44" s="14"/>
      <c r="BI44" s="8"/>
      <c r="BJ44" s="8"/>
      <c r="BK44" s="8"/>
      <c r="BL44" s="8"/>
    </row>
    <row r="45" spans="1:79" ht="16" customHeight="1">
      <c r="A45" s="56" t="s">
        <v>49</v>
      </c>
      <c r="B45" s="56"/>
      <c r="C45" s="56"/>
      <c r="D45" s="65" t="s">
        <v>62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6" t="s">
        <v>45</v>
      </c>
      <c r="AD45" s="56"/>
      <c r="AE45" s="56"/>
      <c r="AF45" s="56"/>
      <c r="AG45" s="56"/>
      <c r="AH45" s="56"/>
      <c r="AI45" s="56"/>
      <c r="AJ45" s="56"/>
      <c r="AK45" s="56" t="s">
        <v>44</v>
      </c>
      <c r="AL45" s="56"/>
      <c r="AM45" s="56"/>
      <c r="AN45" s="56"/>
      <c r="AO45" s="56"/>
      <c r="AP45" s="56"/>
      <c r="AQ45" s="56"/>
      <c r="AR45" s="56"/>
      <c r="AS45" s="56" t="s">
        <v>43</v>
      </c>
      <c r="AT45" s="56"/>
      <c r="AU45" s="56"/>
      <c r="AV45" s="56"/>
      <c r="AW45" s="56"/>
      <c r="AX45" s="56"/>
      <c r="AY45" s="56"/>
      <c r="AZ45" s="56"/>
      <c r="BA45" s="13"/>
      <c r="BB45" s="13"/>
      <c r="BC45" s="13"/>
      <c r="BD45" s="13"/>
      <c r="BE45" s="13"/>
      <c r="BF45" s="13"/>
      <c r="BG45" s="13"/>
      <c r="BH45" s="13"/>
    </row>
    <row r="46" spans="1:79" ht="29.15" customHeight="1">
      <c r="A46" s="56"/>
      <c r="B46" s="56"/>
      <c r="C46" s="56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3"/>
      <c r="BB46" s="13"/>
      <c r="BC46" s="13"/>
      <c r="BD46" s="13"/>
      <c r="BE46" s="13"/>
      <c r="BF46" s="13"/>
      <c r="BG46" s="13"/>
      <c r="BH46" s="13"/>
    </row>
    <row r="47" spans="1:79" ht="15.5">
      <c r="A47" s="56">
        <v>1</v>
      </c>
      <c r="B47" s="56"/>
      <c r="C47" s="56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3"/>
      <c r="BB47" s="13"/>
      <c r="BC47" s="13"/>
      <c r="BD47" s="13"/>
      <c r="BE47" s="13"/>
      <c r="BF47" s="13"/>
      <c r="BG47" s="13"/>
      <c r="BH47" s="13"/>
    </row>
    <row r="48" spans="1:79" s="7" customFormat="1" ht="12.75" hidden="1" customHeight="1">
      <c r="A48" s="57" t="s">
        <v>55</v>
      </c>
      <c r="B48" s="57"/>
      <c r="C48" s="57"/>
      <c r="D48" s="74" t="s">
        <v>41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 t="s">
        <v>38</v>
      </c>
      <c r="AD48" s="77"/>
      <c r="AE48" s="77"/>
      <c r="AF48" s="77"/>
      <c r="AG48" s="77"/>
      <c r="AH48" s="77"/>
      <c r="AI48" s="77"/>
      <c r="AJ48" s="77"/>
      <c r="AK48" s="77" t="s">
        <v>54</v>
      </c>
      <c r="AL48" s="77"/>
      <c r="AM48" s="77"/>
      <c r="AN48" s="77"/>
      <c r="AO48" s="77"/>
      <c r="AP48" s="77"/>
      <c r="AQ48" s="77"/>
      <c r="AR48" s="77"/>
      <c r="AS48" s="57" t="s">
        <v>36</v>
      </c>
      <c r="AT48" s="77"/>
      <c r="AU48" s="77"/>
      <c r="AV48" s="77"/>
      <c r="AW48" s="77"/>
      <c r="AX48" s="77"/>
      <c r="AY48" s="77"/>
      <c r="AZ48" s="77"/>
      <c r="BA48" s="12"/>
      <c r="BB48" s="11"/>
      <c r="BC48" s="11"/>
      <c r="BD48" s="11"/>
      <c r="BE48" s="11"/>
      <c r="BF48" s="11"/>
      <c r="BG48" s="11"/>
      <c r="BH48" s="11"/>
      <c r="CA48" s="7" t="s">
        <v>61</v>
      </c>
    </row>
    <row r="49" spans="1:79" ht="12.75" customHeight="1">
      <c r="A49" s="57">
        <v>1</v>
      </c>
      <c r="B49" s="57"/>
      <c r="C49" s="57"/>
      <c r="D49" s="61" t="s">
        <v>60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78">
        <f>AS22</f>
        <v>1505000</v>
      </c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>
        <f>AC49+AK49</f>
        <v>1505000</v>
      </c>
      <c r="AT49" s="78"/>
      <c r="AU49" s="78"/>
      <c r="AV49" s="78"/>
      <c r="AW49" s="78"/>
      <c r="AX49" s="78"/>
      <c r="AY49" s="78"/>
      <c r="AZ49" s="78"/>
      <c r="BA49" s="10"/>
      <c r="BB49" s="10"/>
      <c r="BC49" s="10"/>
      <c r="BD49" s="10"/>
      <c r="BE49" s="10"/>
      <c r="BF49" s="10"/>
      <c r="BG49" s="10"/>
      <c r="BH49" s="10"/>
      <c r="CA49" s="1" t="s">
        <v>59</v>
      </c>
    </row>
    <row r="50" spans="1:79" ht="12.75" customHeight="1">
      <c r="A50" s="74">
        <v>2</v>
      </c>
      <c r="B50" s="75"/>
      <c r="C50" s="76"/>
      <c r="D50" s="84" t="s">
        <v>112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87"/>
      <c r="AD50" s="88"/>
      <c r="AE50" s="88"/>
      <c r="AF50" s="88"/>
      <c r="AG50" s="88"/>
      <c r="AH50" s="88"/>
      <c r="AI50" s="88"/>
      <c r="AJ50" s="89"/>
      <c r="AK50" s="87">
        <v>35000</v>
      </c>
      <c r="AL50" s="88"/>
      <c r="AM50" s="88"/>
      <c r="AN50" s="88"/>
      <c r="AO50" s="88"/>
      <c r="AP50" s="88"/>
      <c r="AQ50" s="88"/>
      <c r="AR50" s="89"/>
      <c r="AS50" s="87">
        <v>35000</v>
      </c>
      <c r="AT50" s="88"/>
      <c r="AU50" s="88"/>
      <c r="AV50" s="88"/>
      <c r="AW50" s="88"/>
      <c r="AX50" s="88"/>
      <c r="AY50" s="88"/>
      <c r="AZ50" s="89"/>
      <c r="BA50" s="10"/>
      <c r="BB50" s="10"/>
      <c r="BC50" s="10"/>
      <c r="BD50" s="10"/>
      <c r="BE50" s="10"/>
      <c r="BF50" s="10"/>
      <c r="BG50" s="10"/>
      <c r="BH50" s="10"/>
    </row>
    <row r="51" spans="1:79" s="7" customFormat="1">
      <c r="A51" s="79"/>
      <c r="B51" s="79"/>
      <c r="C51" s="79"/>
      <c r="D51" s="80" t="s">
        <v>58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2"/>
      <c r="AC51" s="83">
        <f>SUM(AC49)</f>
        <v>1505000</v>
      </c>
      <c r="AD51" s="83"/>
      <c r="AE51" s="83"/>
      <c r="AF51" s="83"/>
      <c r="AG51" s="83"/>
      <c r="AH51" s="83"/>
      <c r="AI51" s="83"/>
      <c r="AJ51" s="83"/>
      <c r="AK51" s="83">
        <f>SUM(AK50)</f>
        <v>35000</v>
      </c>
      <c r="AL51" s="83"/>
      <c r="AM51" s="83"/>
      <c r="AN51" s="83"/>
      <c r="AO51" s="83"/>
      <c r="AP51" s="83"/>
      <c r="AQ51" s="83"/>
      <c r="AR51" s="83"/>
      <c r="AS51" s="83">
        <f>SUM(AS49:AS50)</f>
        <v>1540000</v>
      </c>
      <c r="AT51" s="83"/>
      <c r="AU51" s="83"/>
      <c r="AV51" s="83"/>
      <c r="AW51" s="83"/>
      <c r="AX51" s="83"/>
      <c r="AY51" s="83"/>
      <c r="AZ51" s="83"/>
      <c r="BA51" s="9"/>
      <c r="BB51" s="9"/>
      <c r="BC51" s="9"/>
      <c r="BD51" s="9"/>
      <c r="BE51" s="9"/>
      <c r="BF51" s="9"/>
      <c r="BG51" s="9"/>
      <c r="BH51" s="9"/>
    </row>
    <row r="53" spans="1:79" ht="15.75" customHeight="1">
      <c r="A53" s="33" t="s">
        <v>57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</row>
    <row r="54" spans="1:79" ht="15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79" ht="16" customHeight="1">
      <c r="A55" s="56" t="s">
        <v>49</v>
      </c>
      <c r="B55" s="56"/>
      <c r="C55" s="56"/>
      <c r="D55" s="65" t="s">
        <v>56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6" t="s">
        <v>45</v>
      </c>
      <c r="AC55" s="56"/>
      <c r="AD55" s="56"/>
      <c r="AE55" s="56"/>
      <c r="AF55" s="56"/>
      <c r="AG55" s="56"/>
      <c r="AH55" s="56"/>
      <c r="AI55" s="56"/>
      <c r="AJ55" s="56" t="s">
        <v>44</v>
      </c>
      <c r="AK55" s="56"/>
      <c r="AL55" s="56"/>
      <c r="AM55" s="56"/>
      <c r="AN55" s="56"/>
      <c r="AO55" s="56"/>
      <c r="AP55" s="56"/>
      <c r="AQ55" s="56"/>
      <c r="AR55" s="56" t="s">
        <v>43</v>
      </c>
      <c r="AS55" s="56"/>
      <c r="AT55" s="56"/>
      <c r="AU55" s="56"/>
      <c r="AV55" s="56"/>
      <c r="AW55" s="56"/>
      <c r="AX55" s="56"/>
      <c r="AY55" s="56"/>
    </row>
    <row r="56" spans="1:79" ht="29.15" customHeight="1">
      <c r="A56" s="56"/>
      <c r="B56" s="56"/>
      <c r="C56" s="56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</row>
    <row r="57" spans="1:79" ht="15.75" customHeight="1">
      <c r="A57" s="56">
        <v>1</v>
      </c>
      <c r="B57" s="56"/>
      <c r="C57" s="56"/>
      <c r="D57" s="71">
        <v>2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56">
        <v>3</v>
      </c>
      <c r="AC57" s="56"/>
      <c r="AD57" s="56"/>
      <c r="AE57" s="56"/>
      <c r="AF57" s="56"/>
      <c r="AG57" s="56"/>
      <c r="AH57" s="56"/>
      <c r="AI57" s="56"/>
      <c r="AJ57" s="56">
        <v>4</v>
      </c>
      <c r="AK57" s="56"/>
      <c r="AL57" s="56"/>
      <c r="AM57" s="56"/>
      <c r="AN57" s="56"/>
      <c r="AO57" s="56"/>
      <c r="AP57" s="56"/>
      <c r="AQ57" s="56"/>
      <c r="AR57" s="56">
        <v>5</v>
      </c>
      <c r="AS57" s="56"/>
      <c r="AT57" s="56"/>
      <c r="AU57" s="56"/>
      <c r="AV57" s="56"/>
      <c r="AW57" s="56"/>
      <c r="AX57" s="56"/>
      <c r="AY57" s="56"/>
    </row>
    <row r="58" spans="1:79" ht="12.75" hidden="1" customHeight="1">
      <c r="A58" s="57" t="s">
        <v>55</v>
      </c>
      <c r="B58" s="57"/>
      <c r="C58" s="57"/>
      <c r="D58" s="58" t="s">
        <v>41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77" t="s">
        <v>38</v>
      </c>
      <c r="AC58" s="77"/>
      <c r="AD58" s="77"/>
      <c r="AE58" s="77"/>
      <c r="AF58" s="77"/>
      <c r="AG58" s="77"/>
      <c r="AH58" s="77"/>
      <c r="AI58" s="77"/>
      <c r="AJ58" s="77" t="s">
        <v>54</v>
      </c>
      <c r="AK58" s="77"/>
      <c r="AL58" s="77"/>
      <c r="AM58" s="77"/>
      <c r="AN58" s="77"/>
      <c r="AO58" s="77"/>
      <c r="AP58" s="77"/>
      <c r="AQ58" s="77"/>
      <c r="AR58" s="77" t="s">
        <v>36</v>
      </c>
      <c r="AS58" s="77"/>
      <c r="AT58" s="77"/>
      <c r="AU58" s="77"/>
      <c r="AV58" s="77"/>
      <c r="AW58" s="77"/>
      <c r="AX58" s="77"/>
      <c r="AY58" s="77"/>
      <c r="CA58" s="1" t="s">
        <v>53</v>
      </c>
    </row>
    <row r="59" spans="1:79" ht="12.75" customHeight="1">
      <c r="A59" s="57">
        <v>1</v>
      </c>
      <c r="B59" s="57"/>
      <c r="C59" s="57"/>
      <c r="D59" s="61" t="s">
        <v>52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90">
        <v>500</v>
      </c>
      <c r="AC59" s="90"/>
      <c r="AD59" s="90"/>
      <c r="AE59" s="90"/>
      <c r="AF59" s="90"/>
      <c r="AG59" s="90"/>
      <c r="AH59" s="90"/>
      <c r="AI59" s="90"/>
      <c r="AJ59" s="90">
        <v>0</v>
      </c>
      <c r="AK59" s="90"/>
      <c r="AL59" s="90"/>
      <c r="AM59" s="90"/>
      <c r="AN59" s="90"/>
      <c r="AO59" s="90"/>
      <c r="AP59" s="90"/>
      <c r="AQ59" s="90"/>
      <c r="AR59" s="90">
        <f>AB59+AJ59</f>
        <v>500</v>
      </c>
      <c r="AS59" s="90"/>
      <c r="AT59" s="90"/>
      <c r="AU59" s="90"/>
      <c r="AV59" s="90"/>
      <c r="AW59" s="90"/>
      <c r="AX59" s="90"/>
      <c r="AY59" s="90"/>
      <c r="CA59" s="1" t="s">
        <v>51</v>
      </c>
    </row>
    <row r="60" spans="1:79" s="7" customFormat="1" ht="12.75" customHeight="1">
      <c r="A60" s="79"/>
      <c r="B60" s="79"/>
      <c r="C60" s="79"/>
      <c r="D60" s="80" t="s">
        <v>43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83">
        <v>500</v>
      </c>
      <c r="AC60" s="83"/>
      <c r="AD60" s="83"/>
      <c r="AE60" s="83"/>
      <c r="AF60" s="83"/>
      <c r="AG60" s="83"/>
      <c r="AH60" s="83"/>
      <c r="AI60" s="83"/>
      <c r="AJ60" s="83">
        <v>0</v>
      </c>
      <c r="AK60" s="83"/>
      <c r="AL60" s="83"/>
      <c r="AM60" s="83"/>
      <c r="AN60" s="83"/>
      <c r="AO60" s="83"/>
      <c r="AP60" s="83"/>
      <c r="AQ60" s="83"/>
      <c r="AR60" s="83">
        <f>AB60+AJ60</f>
        <v>500</v>
      </c>
      <c r="AS60" s="83"/>
      <c r="AT60" s="83"/>
      <c r="AU60" s="83"/>
      <c r="AV60" s="83"/>
      <c r="AW60" s="83"/>
      <c r="AX60" s="83"/>
      <c r="AY60" s="83"/>
    </row>
    <row r="62" spans="1:79" ht="15.75" customHeight="1">
      <c r="A62" s="50" t="s">
        <v>50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</row>
    <row r="63" spans="1:79" ht="30" customHeight="1">
      <c r="A63" s="56" t="s">
        <v>49</v>
      </c>
      <c r="B63" s="56"/>
      <c r="C63" s="56"/>
      <c r="D63" s="56"/>
      <c r="E63" s="56"/>
      <c r="F63" s="56"/>
      <c r="G63" s="71" t="s">
        <v>48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56" t="s">
        <v>47</v>
      </c>
      <c r="AA63" s="56"/>
      <c r="AB63" s="56"/>
      <c r="AC63" s="56"/>
      <c r="AD63" s="56"/>
      <c r="AE63" s="56" t="s">
        <v>46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71" t="s">
        <v>45</v>
      </c>
      <c r="AP63" s="72"/>
      <c r="AQ63" s="72"/>
      <c r="AR63" s="72"/>
      <c r="AS63" s="72"/>
      <c r="AT63" s="72"/>
      <c r="AU63" s="72"/>
      <c r="AV63" s="73"/>
      <c r="AW63" s="71" t="s">
        <v>44</v>
      </c>
      <c r="AX63" s="72"/>
      <c r="AY63" s="72"/>
      <c r="AZ63" s="72"/>
      <c r="BA63" s="72"/>
      <c r="BB63" s="72"/>
      <c r="BC63" s="72"/>
      <c r="BD63" s="73"/>
      <c r="BE63" s="71" t="s">
        <v>43</v>
      </c>
      <c r="BF63" s="72"/>
      <c r="BG63" s="72"/>
      <c r="BH63" s="72"/>
      <c r="BI63" s="72"/>
      <c r="BJ63" s="72"/>
      <c r="BK63" s="72"/>
      <c r="BL63" s="73"/>
    </row>
    <row r="64" spans="1:79" ht="15.75" customHeight="1">
      <c r="A64" s="56">
        <v>1</v>
      </c>
      <c r="B64" s="56"/>
      <c r="C64" s="56"/>
      <c r="D64" s="56"/>
      <c r="E64" s="56"/>
      <c r="F64" s="56"/>
      <c r="G64" s="71">
        <v>2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56">
        <v>3</v>
      </c>
      <c r="AA64" s="56"/>
      <c r="AB64" s="56"/>
      <c r="AC64" s="56"/>
      <c r="AD64" s="56"/>
      <c r="AE64" s="56">
        <v>4</v>
      </c>
      <c r="AF64" s="56"/>
      <c r="AG64" s="56"/>
      <c r="AH64" s="56"/>
      <c r="AI64" s="56"/>
      <c r="AJ64" s="56"/>
      <c r="AK64" s="56"/>
      <c r="AL64" s="56"/>
      <c r="AM64" s="56"/>
      <c r="AN64" s="56"/>
      <c r="AO64" s="56">
        <v>5</v>
      </c>
      <c r="AP64" s="56"/>
      <c r="AQ64" s="56"/>
      <c r="AR64" s="56"/>
      <c r="AS64" s="56"/>
      <c r="AT64" s="56"/>
      <c r="AU64" s="56"/>
      <c r="AV64" s="56"/>
      <c r="AW64" s="56">
        <v>6</v>
      </c>
      <c r="AX64" s="56"/>
      <c r="AY64" s="56"/>
      <c r="AZ64" s="56"/>
      <c r="BA64" s="56"/>
      <c r="BB64" s="56"/>
      <c r="BC64" s="56"/>
      <c r="BD64" s="56"/>
      <c r="BE64" s="56">
        <v>7</v>
      </c>
      <c r="BF64" s="56"/>
      <c r="BG64" s="56"/>
      <c r="BH64" s="56"/>
      <c r="BI64" s="56"/>
      <c r="BJ64" s="56"/>
      <c r="BK64" s="56"/>
      <c r="BL64" s="56"/>
    </row>
    <row r="65" spans="1:79" ht="12.75" hidden="1" customHeight="1">
      <c r="A65" s="57" t="s">
        <v>42</v>
      </c>
      <c r="B65" s="57"/>
      <c r="C65" s="57"/>
      <c r="D65" s="57"/>
      <c r="E65" s="57"/>
      <c r="F65" s="57"/>
      <c r="G65" s="58" t="s">
        <v>41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7" t="s">
        <v>40</v>
      </c>
      <c r="AA65" s="57"/>
      <c r="AB65" s="57"/>
      <c r="AC65" s="57"/>
      <c r="AD65" s="57"/>
      <c r="AE65" s="91" t="s">
        <v>39</v>
      </c>
      <c r="AF65" s="91"/>
      <c r="AG65" s="91"/>
      <c r="AH65" s="91"/>
      <c r="AI65" s="91"/>
      <c r="AJ65" s="91"/>
      <c r="AK65" s="91"/>
      <c r="AL65" s="91"/>
      <c r="AM65" s="91"/>
      <c r="AN65" s="58"/>
      <c r="AO65" s="77" t="s">
        <v>38</v>
      </c>
      <c r="AP65" s="77"/>
      <c r="AQ65" s="77"/>
      <c r="AR65" s="77"/>
      <c r="AS65" s="77"/>
      <c r="AT65" s="77"/>
      <c r="AU65" s="77"/>
      <c r="AV65" s="77"/>
      <c r="AW65" s="77" t="s">
        <v>37</v>
      </c>
      <c r="AX65" s="77"/>
      <c r="AY65" s="77"/>
      <c r="AZ65" s="77"/>
      <c r="BA65" s="77"/>
      <c r="BB65" s="77"/>
      <c r="BC65" s="77"/>
      <c r="BD65" s="77"/>
      <c r="BE65" s="77" t="s">
        <v>36</v>
      </c>
      <c r="BF65" s="77"/>
      <c r="BG65" s="77"/>
      <c r="BH65" s="77"/>
      <c r="BI65" s="77"/>
      <c r="BJ65" s="77"/>
      <c r="BK65" s="77"/>
      <c r="BL65" s="77"/>
      <c r="CA65" s="1" t="s">
        <v>35</v>
      </c>
    </row>
    <row r="66" spans="1:79" s="7" customFormat="1" ht="12.75" customHeight="1">
      <c r="A66" s="79">
        <v>0</v>
      </c>
      <c r="B66" s="79"/>
      <c r="C66" s="79"/>
      <c r="D66" s="79"/>
      <c r="E66" s="79"/>
      <c r="F66" s="79"/>
      <c r="G66" s="95" t="s">
        <v>34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79"/>
      <c r="AA66" s="79"/>
      <c r="AB66" s="79"/>
      <c r="AC66" s="79"/>
      <c r="AD66" s="79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>
        <f t="shared" ref="BE66:BE90" si="0">AO66+AW66</f>
        <v>0</v>
      </c>
      <c r="BF66" s="83"/>
      <c r="BG66" s="83"/>
      <c r="BH66" s="83"/>
      <c r="BI66" s="83"/>
      <c r="BJ66" s="83"/>
      <c r="BK66" s="83"/>
      <c r="BL66" s="83"/>
      <c r="CA66" s="7" t="s">
        <v>33</v>
      </c>
    </row>
    <row r="67" spans="1:79" ht="12.75" customHeight="1">
      <c r="A67" s="57">
        <v>1</v>
      </c>
      <c r="B67" s="57"/>
      <c r="C67" s="57"/>
      <c r="D67" s="57"/>
      <c r="E67" s="57"/>
      <c r="F67" s="57"/>
      <c r="G67" s="92" t="s">
        <v>32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57" t="s">
        <v>17</v>
      </c>
      <c r="AA67" s="57"/>
      <c r="AB67" s="57"/>
      <c r="AC67" s="57"/>
      <c r="AD67" s="57"/>
      <c r="AE67" s="91" t="s">
        <v>31</v>
      </c>
      <c r="AF67" s="91"/>
      <c r="AG67" s="91"/>
      <c r="AH67" s="91"/>
      <c r="AI67" s="91"/>
      <c r="AJ67" s="91"/>
      <c r="AK67" s="91"/>
      <c r="AL67" s="91"/>
      <c r="AM67" s="91"/>
      <c r="AN67" s="58"/>
      <c r="AO67" s="90">
        <v>6</v>
      </c>
      <c r="AP67" s="90"/>
      <c r="AQ67" s="90"/>
      <c r="AR67" s="90"/>
      <c r="AS67" s="90"/>
      <c r="AT67" s="90"/>
      <c r="AU67" s="90"/>
      <c r="AV67" s="90"/>
      <c r="AW67" s="90">
        <v>0</v>
      </c>
      <c r="AX67" s="90"/>
      <c r="AY67" s="90"/>
      <c r="AZ67" s="90"/>
      <c r="BA67" s="90"/>
      <c r="BB67" s="90"/>
      <c r="BC67" s="90"/>
      <c r="BD67" s="90"/>
      <c r="BE67" s="90">
        <f t="shared" si="0"/>
        <v>6</v>
      </c>
      <c r="BF67" s="90"/>
      <c r="BG67" s="90"/>
      <c r="BH67" s="90"/>
      <c r="BI67" s="90"/>
      <c r="BJ67" s="90"/>
      <c r="BK67" s="90"/>
      <c r="BL67" s="90"/>
    </row>
    <row r="68" spans="1:79" ht="12.75" customHeight="1">
      <c r="A68" s="110">
        <v>2</v>
      </c>
      <c r="B68" s="111"/>
      <c r="C68" s="111"/>
      <c r="D68" s="111"/>
      <c r="E68" s="111"/>
      <c r="F68" s="112"/>
      <c r="G68" s="125" t="s">
        <v>121</v>
      </c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7"/>
      <c r="Z68" s="124" t="s">
        <v>17</v>
      </c>
      <c r="AA68" s="124"/>
      <c r="AB68" s="124"/>
      <c r="AC68" s="124"/>
      <c r="AD68" s="124"/>
      <c r="AE68" s="138" t="s">
        <v>31</v>
      </c>
      <c r="AF68" s="138"/>
      <c r="AG68" s="138"/>
      <c r="AH68" s="138"/>
      <c r="AI68" s="138"/>
      <c r="AJ68" s="138"/>
      <c r="AK68" s="138"/>
      <c r="AL68" s="138"/>
      <c r="AM68" s="138"/>
      <c r="AN68" s="116"/>
      <c r="AO68" s="87">
        <v>6</v>
      </c>
      <c r="AP68" s="88"/>
      <c r="AQ68" s="88"/>
      <c r="AR68" s="88"/>
      <c r="AS68" s="88"/>
      <c r="AT68" s="88"/>
      <c r="AU68" s="88"/>
      <c r="AV68" s="89"/>
      <c r="AW68" s="87"/>
      <c r="AX68" s="88"/>
      <c r="AY68" s="88"/>
      <c r="AZ68" s="88"/>
      <c r="BA68" s="88"/>
      <c r="BB68" s="88"/>
      <c r="BC68" s="88"/>
      <c r="BD68" s="89"/>
      <c r="BE68" s="87">
        <v>6</v>
      </c>
      <c r="BF68" s="88"/>
      <c r="BG68" s="88"/>
      <c r="BH68" s="88"/>
      <c r="BI68" s="88"/>
      <c r="BJ68" s="88"/>
      <c r="BK68" s="88"/>
      <c r="BL68" s="89"/>
    </row>
    <row r="69" spans="1:79" ht="12.75" customHeight="1">
      <c r="A69" s="110">
        <v>3</v>
      </c>
      <c r="B69" s="111"/>
      <c r="C69" s="111"/>
      <c r="D69" s="111"/>
      <c r="E69" s="111"/>
      <c r="F69" s="112"/>
      <c r="G69" s="125" t="s">
        <v>122</v>
      </c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7"/>
      <c r="Z69" s="124" t="s">
        <v>17</v>
      </c>
      <c r="AA69" s="124"/>
      <c r="AB69" s="124"/>
      <c r="AC69" s="124"/>
      <c r="AD69" s="124"/>
      <c r="AE69" s="138" t="s">
        <v>31</v>
      </c>
      <c r="AF69" s="138"/>
      <c r="AG69" s="138"/>
      <c r="AH69" s="138"/>
      <c r="AI69" s="138"/>
      <c r="AJ69" s="138"/>
      <c r="AK69" s="138"/>
      <c r="AL69" s="138"/>
      <c r="AM69" s="138"/>
      <c r="AN69" s="116"/>
      <c r="AO69" s="87">
        <v>1</v>
      </c>
      <c r="AP69" s="88"/>
      <c r="AQ69" s="88"/>
      <c r="AR69" s="88"/>
      <c r="AS69" s="88"/>
      <c r="AT69" s="88"/>
      <c r="AU69" s="88"/>
      <c r="AV69" s="89"/>
      <c r="AW69" s="87"/>
      <c r="AX69" s="88"/>
      <c r="AY69" s="88"/>
      <c r="AZ69" s="88"/>
      <c r="BA69" s="88"/>
      <c r="BB69" s="88"/>
      <c r="BC69" s="88"/>
      <c r="BD69" s="89"/>
      <c r="BE69" s="87">
        <v>1</v>
      </c>
      <c r="BF69" s="88"/>
      <c r="BG69" s="88"/>
      <c r="BH69" s="88"/>
      <c r="BI69" s="88"/>
      <c r="BJ69" s="88"/>
      <c r="BK69" s="88"/>
      <c r="BL69" s="89"/>
    </row>
    <row r="70" spans="1:79" ht="12.75" customHeight="1">
      <c r="A70" s="110">
        <v>4</v>
      </c>
      <c r="B70" s="111"/>
      <c r="C70" s="111"/>
      <c r="D70" s="111"/>
      <c r="E70" s="111"/>
      <c r="F70" s="112"/>
      <c r="G70" s="125" t="s">
        <v>123</v>
      </c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7"/>
      <c r="Z70" s="124" t="s">
        <v>17</v>
      </c>
      <c r="AA70" s="124"/>
      <c r="AB70" s="124"/>
      <c r="AC70" s="124"/>
      <c r="AD70" s="124"/>
      <c r="AE70" s="138" t="s">
        <v>31</v>
      </c>
      <c r="AF70" s="138"/>
      <c r="AG70" s="138"/>
      <c r="AH70" s="138"/>
      <c r="AI70" s="138"/>
      <c r="AJ70" s="138"/>
      <c r="AK70" s="138"/>
      <c r="AL70" s="138"/>
      <c r="AM70" s="138"/>
      <c r="AN70" s="116"/>
      <c r="AO70" s="87">
        <v>5</v>
      </c>
      <c r="AP70" s="88"/>
      <c r="AQ70" s="88"/>
      <c r="AR70" s="88"/>
      <c r="AS70" s="88"/>
      <c r="AT70" s="88"/>
      <c r="AU70" s="88"/>
      <c r="AV70" s="89"/>
      <c r="AW70" s="87"/>
      <c r="AX70" s="88"/>
      <c r="AY70" s="88"/>
      <c r="AZ70" s="88"/>
      <c r="BA70" s="88"/>
      <c r="BB70" s="88"/>
      <c r="BC70" s="88"/>
      <c r="BD70" s="89"/>
      <c r="BE70" s="87">
        <v>5</v>
      </c>
      <c r="BF70" s="88"/>
      <c r="BG70" s="88"/>
      <c r="BH70" s="88"/>
      <c r="BI70" s="88"/>
      <c r="BJ70" s="88"/>
      <c r="BK70" s="88"/>
      <c r="BL70" s="89"/>
    </row>
    <row r="71" spans="1:79" ht="12.75" customHeight="1">
      <c r="A71" s="110">
        <v>5</v>
      </c>
      <c r="B71" s="111"/>
      <c r="C71" s="111"/>
      <c r="D71" s="111"/>
      <c r="E71" s="111"/>
      <c r="F71" s="112"/>
      <c r="G71" s="125" t="s">
        <v>124</v>
      </c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7"/>
      <c r="Z71" s="124" t="s">
        <v>17</v>
      </c>
      <c r="AA71" s="124"/>
      <c r="AB71" s="124"/>
      <c r="AC71" s="124"/>
      <c r="AD71" s="124"/>
      <c r="AE71" s="138" t="s">
        <v>31</v>
      </c>
      <c r="AF71" s="138"/>
      <c r="AG71" s="138"/>
      <c r="AH71" s="138"/>
      <c r="AI71" s="138"/>
      <c r="AJ71" s="138"/>
      <c r="AK71" s="138"/>
      <c r="AL71" s="138"/>
      <c r="AM71" s="138"/>
      <c r="AN71" s="116"/>
      <c r="AO71" s="87">
        <v>0</v>
      </c>
      <c r="AP71" s="88"/>
      <c r="AQ71" s="88"/>
      <c r="AR71" s="88"/>
      <c r="AS71" s="88"/>
      <c r="AT71" s="88"/>
      <c r="AU71" s="88"/>
      <c r="AV71" s="89"/>
      <c r="AW71" s="87"/>
      <c r="AX71" s="88"/>
      <c r="AY71" s="88"/>
      <c r="AZ71" s="88"/>
      <c r="BA71" s="88"/>
      <c r="BB71" s="88"/>
      <c r="BC71" s="88"/>
      <c r="BD71" s="89"/>
      <c r="BE71" s="87">
        <v>0</v>
      </c>
      <c r="BF71" s="88"/>
      <c r="BG71" s="88"/>
      <c r="BH71" s="88"/>
      <c r="BI71" s="88"/>
      <c r="BJ71" s="88"/>
      <c r="BK71" s="88"/>
      <c r="BL71" s="89"/>
    </row>
    <row r="72" spans="1:79" ht="12.75" customHeight="1">
      <c r="A72" s="110">
        <v>6</v>
      </c>
      <c r="B72" s="111"/>
      <c r="C72" s="111"/>
      <c r="D72" s="111"/>
      <c r="E72" s="111"/>
      <c r="F72" s="112"/>
      <c r="G72" s="125" t="s">
        <v>125</v>
      </c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7"/>
      <c r="Z72" s="124" t="s">
        <v>17</v>
      </c>
      <c r="AA72" s="124"/>
      <c r="AB72" s="124"/>
      <c r="AC72" s="124"/>
      <c r="AD72" s="124"/>
      <c r="AE72" s="138" t="s">
        <v>31</v>
      </c>
      <c r="AF72" s="138"/>
      <c r="AG72" s="138"/>
      <c r="AH72" s="138"/>
      <c r="AI72" s="138"/>
      <c r="AJ72" s="138"/>
      <c r="AK72" s="138"/>
      <c r="AL72" s="138"/>
      <c r="AM72" s="138"/>
      <c r="AN72" s="116"/>
      <c r="AO72" s="87">
        <v>6</v>
      </c>
      <c r="AP72" s="88"/>
      <c r="AQ72" s="88"/>
      <c r="AR72" s="88"/>
      <c r="AS72" s="88"/>
      <c r="AT72" s="88"/>
      <c r="AU72" s="88"/>
      <c r="AV72" s="89"/>
      <c r="AW72" s="87"/>
      <c r="AX72" s="88"/>
      <c r="AY72" s="88"/>
      <c r="AZ72" s="88"/>
      <c r="BA72" s="88"/>
      <c r="BB72" s="88"/>
      <c r="BC72" s="88"/>
      <c r="BD72" s="89"/>
      <c r="BE72" s="87">
        <v>6</v>
      </c>
      <c r="BF72" s="88"/>
      <c r="BG72" s="88"/>
      <c r="BH72" s="88"/>
      <c r="BI72" s="88"/>
      <c r="BJ72" s="88"/>
      <c r="BK72" s="88"/>
      <c r="BL72" s="89"/>
    </row>
    <row r="73" spans="1:79" ht="12.75" customHeight="1">
      <c r="A73" s="110">
        <v>7</v>
      </c>
      <c r="B73" s="111"/>
      <c r="C73" s="111"/>
      <c r="D73" s="111"/>
      <c r="E73" s="111"/>
      <c r="F73" s="112"/>
      <c r="G73" s="125" t="s">
        <v>126</v>
      </c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7"/>
      <c r="Z73" s="124" t="s">
        <v>17</v>
      </c>
      <c r="AA73" s="124"/>
      <c r="AB73" s="124"/>
      <c r="AC73" s="124"/>
      <c r="AD73" s="124"/>
      <c r="AE73" s="138" t="s">
        <v>31</v>
      </c>
      <c r="AF73" s="138"/>
      <c r="AG73" s="138"/>
      <c r="AH73" s="138"/>
      <c r="AI73" s="138"/>
      <c r="AJ73" s="138"/>
      <c r="AK73" s="138"/>
      <c r="AL73" s="138"/>
      <c r="AM73" s="138"/>
      <c r="AN73" s="116"/>
      <c r="AO73" s="87">
        <v>4</v>
      </c>
      <c r="AP73" s="88"/>
      <c r="AQ73" s="88"/>
      <c r="AR73" s="88"/>
      <c r="AS73" s="88"/>
      <c r="AT73" s="88"/>
      <c r="AU73" s="88"/>
      <c r="AV73" s="89"/>
      <c r="AW73" s="87"/>
      <c r="AX73" s="88"/>
      <c r="AY73" s="88"/>
      <c r="AZ73" s="88"/>
      <c r="BA73" s="88"/>
      <c r="BB73" s="88"/>
      <c r="BC73" s="88"/>
      <c r="BD73" s="89"/>
      <c r="BE73" s="87">
        <v>4</v>
      </c>
      <c r="BF73" s="88"/>
      <c r="BG73" s="88"/>
      <c r="BH73" s="88"/>
      <c r="BI73" s="88"/>
      <c r="BJ73" s="88"/>
      <c r="BK73" s="88"/>
      <c r="BL73" s="89"/>
    </row>
    <row r="74" spans="1:79" ht="12.75" customHeight="1">
      <c r="A74" s="110">
        <v>8</v>
      </c>
      <c r="B74" s="111"/>
      <c r="C74" s="111"/>
      <c r="D74" s="111"/>
      <c r="E74" s="111"/>
      <c r="F74" s="112"/>
      <c r="G74" s="125" t="s">
        <v>127</v>
      </c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7"/>
      <c r="Z74" s="124" t="s">
        <v>17</v>
      </c>
      <c r="AA74" s="124"/>
      <c r="AB74" s="124"/>
      <c r="AC74" s="124"/>
      <c r="AD74" s="124"/>
      <c r="AE74" s="138" t="s">
        <v>31</v>
      </c>
      <c r="AF74" s="138"/>
      <c r="AG74" s="138"/>
      <c r="AH74" s="138"/>
      <c r="AI74" s="138"/>
      <c r="AJ74" s="138"/>
      <c r="AK74" s="138"/>
      <c r="AL74" s="138"/>
      <c r="AM74" s="138"/>
      <c r="AN74" s="116"/>
      <c r="AO74" s="87">
        <v>2</v>
      </c>
      <c r="AP74" s="88"/>
      <c r="AQ74" s="88"/>
      <c r="AR74" s="88"/>
      <c r="AS74" s="88"/>
      <c r="AT74" s="88"/>
      <c r="AU74" s="88"/>
      <c r="AV74" s="89"/>
      <c r="AW74" s="87"/>
      <c r="AX74" s="88"/>
      <c r="AY74" s="88"/>
      <c r="AZ74" s="88"/>
      <c r="BA74" s="88"/>
      <c r="BB74" s="88"/>
      <c r="BC74" s="88"/>
      <c r="BD74" s="89"/>
      <c r="BE74" s="87">
        <v>2</v>
      </c>
      <c r="BF74" s="88"/>
      <c r="BG74" s="88"/>
      <c r="BH74" s="88"/>
      <c r="BI74" s="88"/>
      <c r="BJ74" s="88"/>
      <c r="BK74" s="88"/>
      <c r="BL74" s="89"/>
    </row>
    <row r="75" spans="1:79" ht="12.75" customHeight="1">
      <c r="A75" s="110">
        <v>9</v>
      </c>
      <c r="B75" s="111"/>
      <c r="C75" s="111"/>
      <c r="D75" s="111"/>
      <c r="E75" s="111"/>
      <c r="F75" s="112"/>
      <c r="G75" s="113" t="s">
        <v>113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110" t="s">
        <v>114</v>
      </c>
      <c r="AA75" s="111"/>
      <c r="AB75" s="111"/>
      <c r="AC75" s="111"/>
      <c r="AD75" s="112"/>
      <c r="AE75" s="116" t="s">
        <v>115</v>
      </c>
      <c r="AF75" s="117"/>
      <c r="AG75" s="117"/>
      <c r="AH75" s="117"/>
      <c r="AI75" s="117"/>
      <c r="AJ75" s="117"/>
      <c r="AK75" s="117"/>
      <c r="AL75" s="117"/>
      <c r="AM75" s="117"/>
      <c r="AN75" s="118"/>
      <c r="AO75" s="87"/>
      <c r="AP75" s="88"/>
      <c r="AQ75" s="88"/>
      <c r="AR75" s="88"/>
      <c r="AS75" s="88"/>
      <c r="AT75" s="88"/>
      <c r="AU75" s="88"/>
      <c r="AV75" s="89"/>
      <c r="AW75" s="87">
        <v>35000</v>
      </c>
      <c r="AX75" s="88"/>
      <c r="AY75" s="88"/>
      <c r="AZ75" s="88"/>
      <c r="BA75" s="88"/>
      <c r="BB75" s="88"/>
      <c r="BC75" s="88"/>
      <c r="BD75" s="89"/>
      <c r="BE75" s="87">
        <v>35000</v>
      </c>
      <c r="BF75" s="88"/>
      <c r="BG75" s="88"/>
      <c r="BH75" s="88"/>
      <c r="BI75" s="88"/>
      <c r="BJ75" s="88"/>
      <c r="BK75" s="88"/>
      <c r="BL75" s="89"/>
    </row>
    <row r="76" spans="1:79" s="7" customFormat="1" ht="12.75" customHeight="1">
      <c r="A76" s="79">
        <v>0</v>
      </c>
      <c r="B76" s="79"/>
      <c r="C76" s="79"/>
      <c r="D76" s="79"/>
      <c r="E76" s="79"/>
      <c r="F76" s="79"/>
      <c r="G76" s="105" t="s">
        <v>30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9"/>
      <c r="AA76" s="79"/>
      <c r="AB76" s="79"/>
      <c r="AC76" s="79"/>
      <c r="AD76" s="79"/>
      <c r="AE76" s="98"/>
      <c r="AF76" s="98"/>
      <c r="AG76" s="98"/>
      <c r="AH76" s="98"/>
      <c r="AI76" s="98"/>
      <c r="AJ76" s="98"/>
      <c r="AK76" s="98"/>
      <c r="AL76" s="98"/>
      <c r="AM76" s="98"/>
      <c r="AN76" s="99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>
        <f t="shared" si="0"/>
        <v>0</v>
      </c>
      <c r="BF76" s="83"/>
      <c r="BG76" s="83"/>
      <c r="BH76" s="83"/>
      <c r="BI76" s="83"/>
      <c r="BJ76" s="83"/>
      <c r="BK76" s="83"/>
      <c r="BL76" s="83"/>
    </row>
    <row r="77" spans="1:79" ht="12.75" customHeight="1">
      <c r="A77" s="57">
        <v>1</v>
      </c>
      <c r="B77" s="57"/>
      <c r="C77" s="57"/>
      <c r="D77" s="57"/>
      <c r="E77" s="57"/>
      <c r="F77" s="57"/>
      <c r="G77" s="92" t="s">
        <v>29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4"/>
      <c r="Z77" s="57" t="s">
        <v>17</v>
      </c>
      <c r="AA77" s="57"/>
      <c r="AB77" s="57"/>
      <c r="AC77" s="57"/>
      <c r="AD77" s="57"/>
      <c r="AE77" s="92" t="s">
        <v>26</v>
      </c>
      <c r="AF77" s="93"/>
      <c r="AG77" s="93"/>
      <c r="AH77" s="93"/>
      <c r="AI77" s="93"/>
      <c r="AJ77" s="93"/>
      <c r="AK77" s="93"/>
      <c r="AL77" s="93"/>
      <c r="AM77" s="93"/>
      <c r="AN77" s="94"/>
      <c r="AO77" s="90">
        <v>120</v>
      </c>
      <c r="AP77" s="90"/>
      <c r="AQ77" s="90"/>
      <c r="AR77" s="90"/>
      <c r="AS77" s="90"/>
      <c r="AT77" s="90"/>
      <c r="AU77" s="90"/>
      <c r="AV77" s="90"/>
      <c r="AW77" s="90">
        <v>0</v>
      </c>
      <c r="AX77" s="90"/>
      <c r="AY77" s="90"/>
      <c r="AZ77" s="90"/>
      <c r="BA77" s="90"/>
      <c r="BB77" s="90"/>
      <c r="BC77" s="90"/>
      <c r="BD77" s="90"/>
      <c r="BE77" s="90">
        <f t="shared" si="0"/>
        <v>120</v>
      </c>
      <c r="BF77" s="90"/>
      <c r="BG77" s="90"/>
      <c r="BH77" s="90"/>
      <c r="BI77" s="90"/>
      <c r="BJ77" s="90"/>
      <c r="BK77" s="90"/>
      <c r="BL77" s="90"/>
    </row>
    <row r="78" spans="1:79" ht="12.75" customHeight="1">
      <c r="A78" s="57">
        <v>2</v>
      </c>
      <c r="B78" s="57"/>
      <c r="C78" s="57"/>
      <c r="D78" s="57"/>
      <c r="E78" s="57"/>
      <c r="F78" s="57"/>
      <c r="G78" s="92" t="s">
        <v>28</v>
      </c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4"/>
      <c r="Z78" s="57" t="s">
        <v>17</v>
      </c>
      <c r="AA78" s="57"/>
      <c r="AB78" s="57"/>
      <c r="AC78" s="57"/>
      <c r="AD78" s="57"/>
      <c r="AE78" s="92" t="s">
        <v>24</v>
      </c>
      <c r="AF78" s="93"/>
      <c r="AG78" s="93"/>
      <c r="AH78" s="93"/>
      <c r="AI78" s="93"/>
      <c r="AJ78" s="93"/>
      <c r="AK78" s="93"/>
      <c r="AL78" s="93"/>
      <c r="AM78" s="93"/>
      <c r="AN78" s="94"/>
      <c r="AO78" s="90">
        <v>18</v>
      </c>
      <c r="AP78" s="90"/>
      <c r="AQ78" s="90"/>
      <c r="AR78" s="90"/>
      <c r="AS78" s="90"/>
      <c r="AT78" s="90"/>
      <c r="AU78" s="90"/>
      <c r="AV78" s="90"/>
      <c r="AW78" s="90">
        <v>0</v>
      </c>
      <c r="AX78" s="90"/>
      <c r="AY78" s="90"/>
      <c r="AZ78" s="90"/>
      <c r="BA78" s="90"/>
      <c r="BB78" s="90"/>
      <c r="BC78" s="90"/>
      <c r="BD78" s="90"/>
      <c r="BE78" s="90">
        <f t="shared" si="0"/>
        <v>18</v>
      </c>
      <c r="BF78" s="90"/>
      <c r="BG78" s="90"/>
      <c r="BH78" s="90"/>
      <c r="BI78" s="90"/>
      <c r="BJ78" s="90"/>
      <c r="BK78" s="90"/>
      <c r="BL78" s="90"/>
    </row>
    <row r="79" spans="1:79" ht="12.75" customHeight="1">
      <c r="A79" s="57">
        <v>3</v>
      </c>
      <c r="B79" s="57"/>
      <c r="C79" s="57"/>
      <c r="D79" s="57"/>
      <c r="E79" s="57"/>
      <c r="F79" s="57"/>
      <c r="G79" s="92" t="s">
        <v>27</v>
      </c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4"/>
      <c r="Z79" s="57" t="s">
        <v>17</v>
      </c>
      <c r="AA79" s="57"/>
      <c r="AB79" s="57"/>
      <c r="AC79" s="57"/>
      <c r="AD79" s="57"/>
      <c r="AE79" s="92" t="s">
        <v>26</v>
      </c>
      <c r="AF79" s="93"/>
      <c r="AG79" s="93"/>
      <c r="AH79" s="93"/>
      <c r="AI79" s="93"/>
      <c r="AJ79" s="93"/>
      <c r="AK79" s="93"/>
      <c r="AL79" s="93"/>
      <c r="AM79" s="93"/>
      <c r="AN79" s="94"/>
      <c r="AO79" s="90">
        <v>120</v>
      </c>
      <c r="AP79" s="90"/>
      <c r="AQ79" s="90"/>
      <c r="AR79" s="90"/>
      <c r="AS79" s="90"/>
      <c r="AT79" s="90"/>
      <c r="AU79" s="90"/>
      <c r="AV79" s="90"/>
      <c r="AW79" s="90">
        <v>0</v>
      </c>
      <c r="AX79" s="90"/>
      <c r="AY79" s="90"/>
      <c r="AZ79" s="90"/>
      <c r="BA79" s="90"/>
      <c r="BB79" s="90"/>
      <c r="BC79" s="90"/>
      <c r="BD79" s="90"/>
      <c r="BE79" s="90">
        <f t="shared" si="0"/>
        <v>120</v>
      </c>
      <c r="BF79" s="90"/>
      <c r="BG79" s="90"/>
      <c r="BH79" s="90"/>
      <c r="BI79" s="90"/>
      <c r="BJ79" s="90"/>
      <c r="BK79" s="90"/>
      <c r="BL79" s="90"/>
    </row>
    <row r="80" spans="1:79" ht="12.75" customHeight="1">
      <c r="A80" s="57">
        <v>4</v>
      </c>
      <c r="B80" s="57"/>
      <c r="C80" s="57"/>
      <c r="D80" s="57"/>
      <c r="E80" s="57"/>
      <c r="F80" s="57"/>
      <c r="G80" s="92" t="s">
        <v>25</v>
      </c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4"/>
      <c r="Z80" s="57" t="s">
        <v>17</v>
      </c>
      <c r="AA80" s="57"/>
      <c r="AB80" s="57"/>
      <c r="AC80" s="57"/>
      <c r="AD80" s="57"/>
      <c r="AE80" s="92" t="s">
        <v>24</v>
      </c>
      <c r="AF80" s="93"/>
      <c r="AG80" s="93"/>
      <c r="AH80" s="93"/>
      <c r="AI80" s="93"/>
      <c r="AJ80" s="93"/>
      <c r="AK80" s="93"/>
      <c r="AL80" s="93"/>
      <c r="AM80" s="93"/>
      <c r="AN80" s="94"/>
      <c r="AO80" s="90">
        <v>18</v>
      </c>
      <c r="AP80" s="90"/>
      <c r="AQ80" s="90"/>
      <c r="AR80" s="90"/>
      <c r="AS80" s="90"/>
      <c r="AT80" s="90"/>
      <c r="AU80" s="90"/>
      <c r="AV80" s="90"/>
      <c r="AW80" s="90">
        <v>0</v>
      </c>
      <c r="AX80" s="90"/>
      <c r="AY80" s="90"/>
      <c r="AZ80" s="90"/>
      <c r="BA80" s="90"/>
      <c r="BB80" s="90"/>
      <c r="BC80" s="90"/>
      <c r="BD80" s="90"/>
      <c r="BE80" s="90">
        <f t="shared" si="0"/>
        <v>18</v>
      </c>
      <c r="BF80" s="90"/>
      <c r="BG80" s="90"/>
      <c r="BH80" s="90"/>
      <c r="BI80" s="90"/>
      <c r="BJ80" s="90"/>
      <c r="BK80" s="90"/>
      <c r="BL80" s="90"/>
    </row>
    <row r="81" spans="1:64" ht="12.75" customHeight="1">
      <c r="A81" s="57">
        <v>5</v>
      </c>
      <c r="B81" s="57"/>
      <c r="C81" s="57"/>
      <c r="D81" s="57"/>
      <c r="E81" s="57"/>
      <c r="F81" s="57"/>
      <c r="G81" s="92" t="s">
        <v>23</v>
      </c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4"/>
      <c r="Z81" s="57" t="s">
        <v>17</v>
      </c>
      <c r="AA81" s="57"/>
      <c r="AB81" s="57"/>
      <c r="AC81" s="57"/>
      <c r="AD81" s="57"/>
      <c r="AE81" s="92" t="s">
        <v>22</v>
      </c>
      <c r="AF81" s="93"/>
      <c r="AG81" s="93"/>
      <c r="AH81" s="93"/>
      <c r="AI81" s="93"/>
      <c r="AJ81" s="93"/>
      <c r="AK81" s="93"/>
      <c r="AL81" s="93"/>
      <c r="AM81" s="93"/>
      <c r="AN81" s="94"/>
      <c r="AO81" s="90">
        <v>20</v>
      </c>
      <c r="AP81" s="90"/>
      <c r="AQ81" s="90"/>
      <c r="AR81" s="90"/>
      <c r="AS81" s="90"/>
      <c r="AT81" s="90"/>
      <c r="AU81" s="90"/>
      <c r="AV81" s="90"/>
      <c r="AW81" s="90">
        <v>0</v>
      </c>
      <c r="AX81" s="90"/>
      <c r="AY81" s="90"/>
      <c r="AZ81" s="90"/>
      <c r="BA81" s="90"/>
      <c r="BB81" s="90"/>
      <c r="BC81" s="90"/>
      <c r="BD81" s="90"/>
      <c r="BE81" s="90">
        <f t="shared" si="0"/>
        <v>20</v>
      </c>
      <c r="BF81" s="90"/>
      <c r="BG81" s="90"/>
      <c r="BH81" s="90"/>
      <c r="BI81" s="90"/>
      <c r="BJ81" s="90"/>
      <c r="BK81" s="90"/>
      <c r="BL81" s="90"/>
    </row>
    <row r="82" spans="1:64" ht="12.75" customHeight="1">
      <c r="A82" s="110">
        <v>6</v>
      </c>
      <c r="B82" s="111"/>
      <c r="C82" s="111"/>
      <c r="D82" s="111"/>
      <c r="E82" s="111"/>
      <c r="F82" s="112"/>
      <c r="G82" s="121" t="s">
        <v>116</v>
      </c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3"/>
      <c r="Z82" s="124" t="s">
        <v>17</v>
      </c>
      <c r="AA82" s="124"/>
      <c r="AB82" s="124"/>
      <c r="AC82" s="124"/>
      <c r="AD82" s="124"/>
      <c r="AE82" s="125" t="s">
        <v>117</v>
      </c>
      <c r="AF82" s="126"/>
      <c r="AG82" s="126"/>
      <c r="AH82" s="126"/>
      <c r="AI82" s="126"/>
      <c r="AJ82" s="126"/>
      <c r="AK82" s="126"/>
      <c r="AL82" s="126"/>
      <c r="AM82" s="126"/>
      <c r="AN82" s="127"/>
      <c r="AO82" s="87"/>
      <c r="AP82" s="88"/>
      <c r="AQ82" s="88"/>
      <c r="AR82" s="88"/>
      <c r="AS82" s="88"/>
      <c r="AT82" s="88"/>
      <c r="AU82" s="88"/>
      <c r="AV82" s="89"/>
      <c r="AW82" s="87">
        <v>3</v>
      </c>
      <c r="AX82" s="88"/>
      <c r="AY82" s="88"/>
      <c r="AZ82" s="88"/>
      <c r="BA82" s="88"/>
      <c r="BB82" s="88"/>
      <c r="BC82" s="88"/>
      <c r="BD82" s="89"/>
      <c r="BE82" s="87">
        <v>3</v>
      </c>
      <c r="BF82" s="88"/>
      <c r="BG82" s="88"/>
      <c r="BH82" s="88"/>
      <c r="BI82" s="88"/>
      <c r="BJ82" s="88"/>
      <c r="BK82" s="88"/>
      <c r="BL82" s="89"/>
    </row>
    <row r="83" spans="1:64" s="7" customFormat="1" ht="12.75" customHeight="1">
      <c r="A83" s="79">
        <v>0</v>
      </c>
      <c r="B83" s="79"/>
      <c r="C83" s="79"/>
      <c r="D83" s="79"/>
      <c r="E83" s="79"/>
      <c r="F83" s="79"/>
      <c r="G83" s="105" t="s">
        <v>21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79"/>
      <c r="AA83" s="79"/>
      <c r="AB83" s="79"/>
      <c r="AC83" s="79"/>
      <c r="AD83" s="79"/>
      <c r="AE83" s="105"/>
      <c r="AF83" s="106"/>
      <c r="AG83" s="106"/>
      <c r="AH83" s="106"/>
      <c r="AI83" s="106"/>
      <c r="AJ83" s="106"/>
      <c r="AK83" s="106"/>
      <c r="AL83" s="106"/>
      <c r="AM83" s="106"/>
      <c r="AN83" s="107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>
        <f t="shared" si="0"/>
        <v>0</v>
      </c>
      <c r="BF83" s="83"/>
      <c r="BG83" s="83"/>
      <c r="BH83" s="83"/>
      <c r="BI83" s="83"/>
      <c r="BJ83" s="83"/>
      <c r="BK83" s="83"/>
      <c r="BL83" s="83"/>
    </row>
    <row r="84" spans="1:64" ht="51" customHeight="1">
      <c r="A84" s="57">
        <v>1</v>
      </c>
      <c r="B84" s="57"/>
      <c r="C84" s="57"/>
      <c r="D84" s="57"/>
      <c r="E84" s="57"/>
      <c r="F84" s="57"/>
      <c r="G84" s="92" t="s">
        <v>20</v>
      </c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4"/>
      <c r="Z84" s="57" t="s">
        <v>17</v>
      </c>
      <c r="AA84" s="57"/>
      <c r="AB84" s="57"/>
      <c r="AC84" s="57"/>
      <c r="AD84" s="57"/>
      <c r="AE84" s="92" t="s">
        <v>19</v>
      </c>
      <c r="AF84" s="93"/>
      <c r="AG84" s="93"/>
      <c r="AH84" s="93"/>
      <c r="AI84" s="93"/>
      <c r="AJ84" s="93"/>
      <c r="AK84" s="93"/>
      <c r="AL84" s="93"/>
      <c r="AM84" s="93"/>
      <c r="AN84" s="94"/>
      <c r="AO84" s="90">
        <v>20</v>
      </c>
      <c r="AP84" s="90"/>
      <c r="AQ84" s="90"/>
      <c r="AR84" s="90"/>
      <c r="AS84" s="90"/>
      <c r="AT84" s="90"/>
      <c r="AU84" s="90"/>
      <c r="AV84" s="90"/>
      <c r="AW84" s="90">
        <v>0</v>
      </c>
      <c r="AX84" s="90"/>
      <c r="AY84" s="90"/>
      <c r="AZ84" s="90"/>
      <c r="BA84" s="90"/>
      <c r="BB84" s="90"/>
      <c r="BC84" s="90"/>
      <c r="BD84" s="90"/>
      <c r="BE84" s="90">
        <f t="shared" si="0"/>
        <v>20</v>
      </c>
      <c r="BF84" s="90"/>
      <c r="BG84" s="90"/>
      <c r="BH84" s="90"/>
      <c r="BI84" s="90"/>
      <c r="BJ84" s="90"/>
      <c r="BK84" s="90"/>
      <c r="BL84" s="90"/>
    </row>
    <row r="85" spans="1:64" ht="51" customHeight="1">
      <c r="A85" s="57">
        <v>2</v>
      </c>
      <c r="B85" s="57"/>
      <c r="C85" s="57"/>
      <c r="D85" s="57"/>
      <c r="E85" s="57"/>
      <c r="F85" s="57"/>
      <c r="G85" s="92" t="s">
        <v>18</v>
      </c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4"/>
      <c r="Z85" s="57" t="s">
        <v>17</v>
      </c>
      <c r="AA85" s="57"/>
      <c r="AB85" s="57"/>
      <c r="AC85" s="57"/>
      <c r="AD85" s="57"/>
      <c r="AE85" s="92" t="s">
        <v>16</v>
      </c>
      <c r="AF85" s="93"/>
      <c r="AG85" s="93"/>
      <c r="AH85" s="93"/>
      <c r="AI85" s="93"/>
      <c r="AJ85" s="93"/>
      <c r="AK85" s="93"/>
      <c r="AL85" s="93"/>
      <c r="AM85" s="93"/>
      <c r="AN85" s="94"/>
      <c r="AO85" s="90">
        <v>3</v>
      </c>
      <c r="AP85" s="90"/>
      <c r="AQ85" s="90"/>
      <c r="AR85" s="90"/>
      <c r="AS85" s="90"/>
      <c r="AT85" s="90"/>
      <c r="AU85" s="90"/>
      <c r="AV85" s="90"/>
      <c r="AW85" s="90">
        <v>0</v>
      </c>
      <c r="AX85" s="90"/>
      <c r="AY85" s="90"/>
      <c r="AZ85" s="90"/>
      <c r="BA85" s="90"/>
      <c r="BB85" s="90"/>
      <c r="BC85" s="90"/>
      <c r="BD85" s="90"/>
      <c r="BE85" s="90">
        <f t="shared" si="0"/>
        <v>3</v>
      </c>
      <c r="BF85" s="90"/>
      <c r="BG85" s="90"/>
      <c r="BH85" s="90"/>
      <c r="BI85" s="90"/>
      <c r="BJ85" s="90"/>
      <c r="BK85" s="90"/>
      <c r="BL85" s="90"/>
    </row>
    <row r="86" spans="1:64" ht="38.25" customHeight="1">
      <c r="A86" s="57">
        <v>3</v>
      </c>
      <c r="B86" s="57"/>
      <c r="C86" s="57"/>
      <c r="D86" s="57"/>
      <c r="E86" s="57"/>
      <c r="F86" s="57"/>
      <c r="G86" s="92" t="s">
        <v>15</v>
      </c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4"/>
      <c r="Z86" s="57" t="s">
        <v>14</v>
      </c>
      <c r="AA86" s="57"/>
      <c r="AB86" s="57"/>
      <c r="AC86" s="57"/>
      <c r="AD86" s="57"/>
      <c r="AE86" s="92" t="s">
        <v>13</v>
      </c>
      <c r="AF86" s="93"/>
      <c r="AG86" s="93"/>
      <c r="AH86" s="93"/>
      <c r="AI86" s="93"/>
      <c r="AJ86" s="93"/>
      <c r="AK86" s="93"/>
      <c r="AL86" s="93"/>
      <c r="AM86" s="93"/>
      <c r="AN86" s="94"/>
      <c r="AO86" s="78">
        <f>AC49/AO67/1000</f>
        <v>250.83333333333334</v>
      </c>
      <c r="AP86" s="78"/>
      <c r="AQ86" s="78"/>
      <c r="AR86" s="78"/>
      <c r="AS86" s="78"/>
      <c r="AT86" s="78"/>
      <c r="AU86" s="78"/>
      <c r="AV86" s="78"/>
      <c r="AW86" s="90">
        <v>0</v>
      </c>
      <c r="AX86" s="90"/>
      <c r="AY86" s="90"/>
      <c r="AZ86" s="90"/>
      <c r="BA86" s="90"/>
      <c r="BB86" s="90"/>
      <c r="BC86" s="90"/>
      <c r="BD86" s="90"/>
      <c r="BE86" s="90">
        <f t="shared" si="0"/>
        <v>250.83333333333334</v>
      </c>
      <c r="BF86" s="90"/>
      <c r="BG86" s="90"/>
      <c r="BH86" s="90"/>
      <c r="BI86" s="90"/>
      <c r="BJ86" s="90"/>
      <c r="BK86" s="90"/>
      <c r="BL86" s="90"/>
    </row>
    <row r="87" spans="1:64" ht="30.5" customHeight="1">
      <c r="A87" s="110">
        <v>4</v>
      </c>
      <c r="B87" s="111"/>
      <c r="C87" s="111"/>
      <c r="D87" s="111"/>
      <c r="E87" s="111"/>
      <c r="F87" s="112"/>
      <c r="G87" s="128" t="s">
        <v>118</v>
      </c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30"/>
      <c r="Z87" s="110" t="s">
        <v>114</v>
      </c>
      <c r="AA87" s="111"/>
      <c r="AB87" s="111"/>
      <c r="AC87" s="111"/>
      <c r="AD87" s="112"/>
      <c r="AE87" s="131" t="s">
        <v>119</v>
      </c>
      <c r="AF87" s="132"/>
      <c r="AG87" s="132"/>
      <c r="AH87" s="132"/>
      <c r="AI87" s="132"/>
      <c r="AJ87" s="132"/>
      <c r="AK87" s="132"/>
      <c r="AL87" s="132"/>
      <c r="AM87" s="132"/>
      <c r="AN87" s="133"/>
      <c r="AO87" s="87"/>
      <c r="AP87" s="88"/>
      <c r="AQ87" s="88"/>
      <c r="AR87" s="88"/>
      <c r="AS87" s="88"/>
      <c r="AT87" s="88"/>
      <c r="AU87" s="88"/>
      <c r="AV87" s="89"/>
      <c r="AW87" s="87">
        <f>AW75/AW82</f>
        <v>11666.666666666666</v>
      </c>
      <c r="AX87" s="88"/>
      <c r="AY87" s="88"/>
      <c r="AZ87" s="88"/>
      <c r="BA87" s="88"/>
      <c r="BB87" s="88"/>
      <c r="BC87" s="88"/>
      <c r="BD87" s="89"/>
      <c r="BE87" s="87">
        <v>11666.67</v>
      </c>
      <c r="BF87" s="88"/>
      <c r="BG87" s="88"/>
      <c r="BH87" s="88"/>
      <c r="BI87" s="88"/>
      <c r="BJ87" s="88"/>
      <c r="BK87" s="88"/>
      <c r="BL87" s="89"/>
    </row>
    <row r="88" spans="1:64" s="7" customFormat="1" ht="12.75" customHeight="1">
      <c r="A88" s="79">
        <v>0</v>
      </c>
      <c r="B88" s="79"/>
      <c r="C88" s="79"/>
      <c r="D88" s="79"/>
      <c r="E88" s="79"/>
      <c r="F88" s="79"/>
      <c r="G88" s="105" t="s">
        <v>12</v>
      </c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7"/>
      <c r="Z88" s="79"/>
      <c r="AA88" s="79"/>
      <c r="AB88" s="79"/>
      <c r="AC88" s="79"/>
      <c r="AD88" s="79"/>
      <c r="AE88" s="105"/>
      <c r="AF88" s="106"/>
      <c r="AG88" s="106"/>
      <c r="AH88" s="106"/>
      <c r="AI88" s="106"/>
      <c r="AJ88" s="106"/>
      <c r="AK88" s="106"/>
      <c r="AL88" s="106"/>
      <c r="AM88" s="106"/>
      <c r="AN88" s="107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>
        <f t="shared" si="0"/>
        <v>0</v>
      </c>
      <c r="BF88" s="83"/>
      <c r="BG88" s="83"/>
      <c r="BH88" s="83"/>
      <c r="BI88" s="83"/>
      <c r="BJ88" s="83"/>
      <c r="BK88" s="83"/>
      <c r="BL88" s="83"/>
    </row>
    <row r="89" spans="1:64" ht="25.5" customHeight="1">
      <c r="A89" s="57"/>
      <c r="B89" s="57"/>
      <c r="C89" s="57"/>
      <c r="D89" s="57"/>
      <c r="E89" s="57"/>
      <c r="F89" s="57"/>
      <c r="G89" s="92" t="s">
        <v>11</v>
      </c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4"/>
      <c r="Z89" s="57" t="s">
        <v>8</v>
      </c>
      <c r="AA89" s="57"/>
      <c r="AB89" s="57"/>
      <c r="AC89" s="57"/>
      <c r="AD89" s="57"/>
      <c r="AE89" s="92" t="s">
        <v>10</v>
      </c>
      <c r="AF89" s="93"/>
      <c r="AG89" s="93"/>
      <c r="AH89" s="93"/>
      <c r="AI89" s="93"/>
      <c r="AJ89" s="93"/>
      <c r="AK89" s="93"/>
      <c r="AL89" s="93"/>
      <c r="AM89" s="93"/>
      <c r="AN89" s="94"/>
      <c r="AO89" s="90">
        <v>100</v>
      </c>
      <c r="AP89" s="90"/>
      <c r="AQ89" s="90"/>
      <c r="AR89" s="90"/>
      <c r="AS89" s="90"/>
      <c r="AT89" s="90"/>
      <c r="AU89" s="90"/>
      <c r="AV89" s="90"/>
      <c r="AW89" s="90">
        <v>0</v>
      </c>
      <c r="AX89" s="90"/>
      <c r="AY89" s="90"/>
      <c r="AZ89" s="90"/>
      <c r="BA89" s="90"/>
      <c r="BB89" s="90"/>
      <c r="BC89" s="90"/>
      <c r="BD89" s="90"/>
      <c r="BE89" s="90">
        <f t="shared" si="0"/>
        <v>100</v>
      </c>
      <c r="BF89" s="90"/>
      <c r="BG89" s="90"/>
      <c r="BH89" s="90"/>
      <c r="BI89" s="90"/>
      <c r="BJ89" s="90"/>
      <c r="BK89" s="90"/>
      <c r="BL89" s="90"/>
    </row>
    <row r="90" spans="1:64" ht="25.5" customHeight="1">
      <c r="A90" s="57">
        <v>1</v>
      </c>
      <c r="B90" s="57"/>
      <c r="C90" s="57"/>
      <c r="D90" s="57"/>
      <c r="E90" s="57"/>
      <c r="F90" s="57"/>
      <c r="G90" s="92" t="s">
        <v>9</v>
      </c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4"/>
      <c r="Z90" s="57" t="s">
        <v>8</v>
      </c>
      <c r="AA90" s="57"/>
      <c r="AB90" s="57"/>
      <c r="AC90" s="57"/>
      <c r="AD90" s="57"/>
      <c r="AE90" s="92" t="s">
        <v>7</v>
      </c>
      <c r="AF90" s="93"/>
      <c r="AG90" s="93"/>
      <c r="AH90" s="93"/>
      <c r="AI90" s="93"/>
      <c r="AJ90" s="93"/>
      <c r="AK90" s="93"/>
      <c r="AL90" s="93"/>
      <c r="AM90" s="93"/>
      <c r="AN90" s="94"/>
      <c r="AO90" s="90">
        <v>100</v>
      </c>
      <c r="AP90" s="90"/>
      <c r="AQ90" s="90"/>
      <c r="AR90" s="90"/>
      <c r="AS90" s="90"/>
      <c r="AT90" s="90"/>
      <c r="AU90" s="90"/>
      <c r="AV90" s="90"/>
      <c r="AW90" s="90">
        <v>0</v>
      </c>
      <c r="AX90" s="90"/>
      <c r="AY90" s="90"/>
      <c r="AZ90" s="90"/>
      <c r="BA90" s="90"/>
      <c r="BB90" s="90"/>
      <c r="BC90" s="90"/>
      <c r="BD90" s="90"/>
      <c r="BE90" s="90">
        <f t="shared" si="0"/>
        <v>100</v>
      </c>
      <c r="BF90" s="90"/>
      <c r="BG90" s="90"/>
      <c r="BH90" s="90"/>
      <c r="BI90" s="90"/>
      <c r="BJ90" s="90"/>
      <c r="BK90" s="90"/>
      <c r="BL90" s="90"/>
    </row>
    <row r="91" spans="1:64"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</row>
    <row r="93" spans="1:64" ht="16.5" customHeight="1">
      <c r="A93" s="109" t="s">
        <v>108</v>
      </c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4"/>
      <c r="AO93" s="41" t="s">
        <v>109</v>
      </c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</row>
    <row r="94" spans="1:64">
      <c r="W94" s="102" t="s">
        <v>3</v>
      </c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O94" s="102" t="s">
        <v>2</v>
      </c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</row>
    <row r="95" spans="1:64" ht="15.75" customHeight="1">
      <c r="A95" s="108" t="s">
        <v>6</v>
      </c>
      <c r="B95" s="108"/>
      <c r="C95" s="108"/>
      <c r="D95" s="108"/>
      <c r="E95" s="108"/>
      <c r="F95" s="108"/>
    </row>
    <row r="96" spans="1:64" ht="13.25" customHeight="1">
      <c r="A96" s="34" t="s">
        <v>5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</row>
    <row r="97" spans="1:59">
      <c r="A97" s="103" t="s">
        <v>4</v>
      </c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</row>
    <row r="98" spans="1:59" ht="10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</row>
    <row r="99" spans="1:59" ht="21" customHeight="1">
      <c r="A99" s="119" t="s">
        <v>110</v>
      </c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4"/>
      <c r="AO99" s="120" t="s">
        <v>111</v>
      </c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</row>
    <row r="100" spans="1:59">
      <c r="W100" s="102" t="s">
        <v>3</v>
      </c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O100" s="102" t="s">
        <v>2</v>
      </c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</row>
    <row r="101" spans="1:59">
      <c r="A101" s="100"/>
      <c r="B101" s="101"/>
      <c r="C101" s="101"/>
      <c r="D101" s="101"/>
      <c r="E101" s="101"/>
      <c r="F101" s="101"/>
      <c r="G101" s="101"/>
      <c r="H101" s="101"/>
    </row>
    <row r="102" spans="1:59">
      <c r="A102" s="102" t="s">
        <v>1</v>
      </c>
      <c r="B102" s="102"/>
      <c r="C102" s="102"/>
      <c r="D102" s="102"/>
      <c r="E102" s="102"/>
      <c r="F102" s="102"/>
      <c r="G102" s="102"/>
      <c r="H102" s="102"/>
      <c r="I102" s="3"/>
      <c r="J102" s="3"/>
      <c r="K102" s="3"/>
      <c r="L102" s="3"/>
      <c r="M102" s="3"/>
      <c r="N102" s="3"/>
      <c r="O102" s="3"/>
      <c r="P102" s="3"/>
      <c r="Q102" s="3"/>
    </row>
    <row r="103" spans="1:59">
      <c r="A103" s="2" t="s">
        <v>0</v>
      </c>
    </row>
  </sheetData>
  <mergeCells count="333">
    <mergeCell ref="BE75:BL75"/>
    <mergeCell ref="A82:F82"/>
    <mergeCell ref="G82:Y82"/>
    <mergeCell ref="Z82:AD82"/>
    <mergeCell ref="AE82:AN82"/>
    <mergeCell ref="AO82:AV82"/>
    <mergeCell ref="AW82:BD82"/>
    <mergeCell ref="BE82:BL82"/>
    <mergeCell ref="A87:F87"/>
    <mergeCell ref="G87:Y87"/>
    <mergeCell ref="Z87:AD87"/>
    <mergeCell ref="AE87:AN87"/>
    <mergeCell ref="AO87:AV87"/>
    <mergeCell ref="AW87:BD87"/>
    <mergeCell ref="BE87:BL87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A99:V99"/>
    <mergeCell ref="AO99:BG9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AW88:BD88"/>
    <mergeCell ref="BE88:BL88"/>
    <mergeCell ref="A86:F86"/>
    <mergeCell ref="G86:Y86"/>
    <mergeCell ref="Z86:AD86"/>
    <mergeCell ref="AE86:AN86"/>
    <mergeCell ref="AO86:AV86"/>
    <mergeCell ref="AW86:BD86"/>
    <mergeCell ref="Z89:AD89"/>
    <mergeCell ref="AE89:AN89"/>
    <mergeCell ref="AO89:AV89"/>
    <mergeCell ref="AW89:BD89"/>
    <mergeCell ref="BE86:BL86"/>
    <mergeCell ref="A88:F88"/>
    <mergeCell ref="G88:Y88"/>
    <mergeCell ref="Z88:AD88"/>
    <mergeCell ref="AE88:AN88"/>
    <mergeCell ref="AO88:AV88"/>
    <mergeCell ref="BE89:BL89"/>
    <mergeCell ref="AW83:BD83"/>
    <mergeCell ref="BE83:BL83"/>
    <mergeCell ref="A81:F81"/>
    <mergeCell ref="G81:Y81"/>
    <mergeCell ref="Z81:AD81"/>
    <mergeCell ref="AE81:AN81"/>
    <mergeCell ref="AO81:AV81"/>
    <mergeCell ref="AW81:BD81"/>
    <mergeCell ref="Z84:AD84"/>
    <mergeCell ref="AE84:AN84"/>
    <mergeCell ref="AO84:AV84"/>
    <mergeCell ref="AW84:BD84"/>
    <mergeCell ref="BE81:BL81"/>
    <mergeCell ref="A83:F83"/>
    <mergeCell ref="G83:Y83"/>
    <mergeCell ref="Z83:AD83"/>
    <mergeCell ref="AE83:AN83"/>
    <mergeCell ref="AO83:AV83"/>
    <mergeCell ref="BE84:BL84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BE78:BL78"/>
    <mergeCell ref="A77:F77"/>
    <mergeCell ref="G77:Y77"/>
    <mergeCell ref="Z79:AD79"/>
    <mergeCell ref="AE79:AN79"/>
    <mergeCell ref="AO79:AV79"/>
    <mergeCell ref="AW79:BD79"/>
    <mergeCell ref="AE67:AN67"/>
    <mergeCell ref="AO67:AV67"/>
    <mergeCell ref="AW67:BD67"/>
    <mergeCell ref="Z77:AD77"/>
    <mergeCell ref="AE77:AN77"/>
    <mergeCell ref="AO77:AV77"/>
    <mergeCell ref="BE79:BL79"/>
    <mergeCell ref="AW76:BD76"/>
    <mergeCell ref="BE76:BL76"/>
    <mergeCell ref="AW77:BD77"/>
    <mergeCell ref="AW78:BD78"/>
    <mergeCell ref="A75:F75"/>
    <mergeCell ref="G75:Y75"/>
    <mergeCell ref="Z75:AD75"/>
    <mergeCell ref="AE75:AN75"/>
    <mergeCell ref="AO75:AV75"/>
    <mergeCell ref="AW75:BD75"/>
    <mergeCell ref="A101:H101"/>
    <mergeCell ref="A102:H102"/>
    <mergeCell ref="A96:AS96"/>
    <mergeCell ref="A97:AS97"/>
    <mergeCell ref="W99:AM99"/>
    <mergeCell ref="G76:Y76"/>
    <mergeCell ref="Z76:AD76"/>
    <mergeCell ref="AE76:AN76"/>
    <mergeCell ref="AO76:AV76"/>
    <mergeCell ref="A95:F95"/>
    <mergeCell ref="A76:F76"/>
    <mergeCell ref="A93:V93"/>
    <mergeCell ref="W93:AM93"/>
    <mergeCell ref="AO93:BG93"/>
    <mergeCell ref="W94:AM94"/>
    <mergeCell ref="AO94:BG94"/>
    <mergeCell ref="BE77:BL77"/>
    <mergeCell ref="A78:F78"/>
    <mergeCell ref="G78:Y78"/>
    <mergeCell ref="W100:AM100"/>
    <mergeCell ref="AO100:BG100"/>
    <mergeCell ref="Z78:AD78"/>
    <mergeCell ref="AE78:AN78"/>
    <mergeCell ref="AO78:AV78"/>
    <mergeCell ref="BE66:BL66"/>
    <mergeCell ref="A65:F65"/>
    <mergeCell ref="G65:Y65"/>
    <mergeCell ref="Z65:AD65"/>
    <mergeCell ref="AE65:AN65"/>
    <mergeCell ref="AO65:AV65"/>
    <mergeCell ref="AW65:BD65"/>
    <mergeCell ref="A67:F67"/>
    <mergeCell ref="G67:Y67"/>
    <mergeCell ref="Z67:AD67"/>
    <mergeCell ref="BE65:BL65"/>
    <mergeCell ref="A66:F66"/>
    <mergeCell ref="G66:Y66"/>
    <mergeCell ref="Z66:AD66"/>
    <mergeCell ref="AE66:AN66"/>
    <mergeCell ref="AO66:AV66"/>
    <mergeCell ref="AW66:BD66"/>
    <mergeCell ref="BE67:BL67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BE63:BL63"/>
    <mergeCell ref="A60:C60"/>
    <mergeCell ref="D60:AA60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34:BL34"/>
    <mergeCell ref="A35:BL35"/>
    <mergeCell ref="AS45:AZ46"/>
    <mergeCell ref="A37:BL37"/>
    <mergeCell ref="A38:F38"/>
    <mergeCell ref="G38:BL38"/>
    <mergeCell ref="A39:F39"/>
    <mergeCell ref="G39:BL39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1:BL1"/>
    <mergeCell ref="AO2:BL2"/>
    <mergeCell ref="AO3:BL3"/>
    <mergeCell ref="AO4:BL4"/>
    <mergeCell ref="AO5:BL5"/>
    <mergeCell ref="AO6:BF6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A68:F68"/>
    <mergeCell ref="G68:Y68"/>
    <mergeCell ref="A69:F69"/>
    <mergeCell ref="G69:Y69"/>
    <mergeCell ref="Z68:AD68"/>
    <mergeCell ref="AE68:AN68"/>
    <mergeCell ref="AO68:AV68"/>
    <mergeCell ref="AW68:BD68"/>
    <mergeCell ref="BE68:BL68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A73:F73"/>
    <mergeCell ref="A74:F74"/>
    <mergeCell ref="G72:Y72"/>
    <mergeCell ref="G73:Y73"/>
    <mergeCell ref="G74:Y74"/>
    <mergeCell ref="Z72:AD72"/>
    <mergeCell ref="Z73:AD73"/>
    <mergeCell ref="Z74:AD74"/>
    <mergeCell ref="BE72:BL72"/>
    <mergeCell ref="BE73:BL73"/>
    <mergeCell ref="BE74:BL74"/>
    <mergeCell ref="AE72:AN72"/>
    <mergeCell ref="AE73:AN73"/>
    <mergeCell ref="AE74:AN74"/>
    <mergeCell ref="AO72:AV72"/>
    <mergeCell ref="AO73:AV73"/>
    <mergeCell ref="AO74:AV74"/>
    <mergeCell ref="AW72:BD72"/>
    <mergeCell ref="AW73:BD73"/>
    <mergeCell ref="AW74:BD74"/>
  </mergeCells>
  <conditionalFormatting sqref="H66:L66 G77:G82 G84:G87 G89:G90 G66:G68">
    <cfRule type="cellIs" dxfId="11" priority="7" stopIfTrue="1" operator="equal">
      <formula>$G65</formula>
    </cfRule>
  </conditionalFormatting>
  <conditionalFormatting sqref="D51:I51">
    <cfRule type="cellIs" dxfId="10" priority="6" stopIfTrue="1" operator="equal">
      <formula>$D49</formula>
    </cfRule>
  </conditionalFormatting>
  <conditionalFormatting sqref="A66:A90 B66:F67 B75:F90">
    <cfRule type="cellIs" dxfId="9" priority="5" stopIfTrue="1" operator="equal">
      <formula>0</formula>
    </cfRule>
  </conditionalFormatting>
  <conditionalFormatting sqref="D49:D50">
    <cfRule type="cellIs" dxfId="8" priority="8" stopIfTrue="1" operator="equal">
      <formula>$D48</formula>
    </cfRule>
  </conditionalFormatting>
  <conditionalFormatting sqref="D50">
    <cfRule type="cellIs" dxfId="7" priority="4" stopIfTrue="1" operator="equal">
      <formula>$D49</formula>
    </cfRule>
  </conditionalFormatting>
  <conditionalFormatting sqref="G83:L83 G88:L88 G69:G72">
    <cfRule type="cellIs" dxfId="6" priority="10" stopIfTrue="1" operator="equal">
      <formula>$G67</formula>
    </cfRule>
  </conditionalFormatting>
  <conditionalFormatting sqref="G75">
    <cfRule type="cellIs" dxfId="5" priority="3" stopIfTrue="1" operator="equal">
      <formula>$G67</formula>
    </cfRule>
  </conditionalFormatting>
  <conditionalFormatting sqref="G82">
    <cfRule type="cellIs" dxfId="4" priority="2" stopIfTrue="1" operator="equal">
      <formula>$G80</formula>
    </cfRule>
  </conditionalFormatting>
  <conditionalFormatting sqref="G87">
    <cfRule type="cellIs" dxfId="3" priority="1" stopIfTrue="1" operator="equal">
      <formula>#REF!</formula>
    </cfRule>
  </conditionalFormatting>
  <conditionalFormatting sqref="G76:L76">
    <cfRule type="cellIs" dxfId="2" priority="13" stopIfTrue="1" operator="equal">
      <formula>$G67</formula>
    </cfRule>
  </conditionalFormatting>
  <conditionalFormatting sqref="G74">
    <cfRule type="cellIs" dxfId="1" priority="15" stopIfTrue="1" operator="equal">
      <formula>$G70</formula>
    </cfRule>
  </conditionalFormatting>
  <conditionalFormatting sqref="G73">
    <cfRule type="cellIs" dxfId="0" priority="17" stopIfTrue="1" operator="equal">
      <formula>$G70</formula>
    </cfRule>
  </conditionalFormatting>
  <pageMargins left="0.32" right="0.33" top="0.74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2021-08-30T12:01:47Z</cp:lastPrinted>
  <dcterms:created xsi:type="dcterms:W3CDTF">2021-01-29T12:56:52Z</dcterms:created>
  <dcterms:modified xsi:type="dcterms:W3CDTF">2021-11-10T14:40:15Z</dcterms:modified>
</cp:coreProperties>
</file>