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КПК1117520" sheetId="1" r:id="rId1"/>
  </sheets>
  <definedNames>
    <definedName name="_xlnm.Print_Area" localSheetId="0">КПК1117520!$A$1:$BM$89</definedName>
  </definedNames>
  <calcPr calcId="124519"/>
</workbook>
</file>

<file path=xl/calcChain.xml><?xml version="1.0" encoding="utf-8"?>
<calcChain xmlns="http://schemas.openxmlformats.org/spreadsheetml/2006/main">
  <c r="AO76" i="1"/>
  <c r="AO74"/>
  <c r="AO73"/>
  <c r="AB61"/>
  <c r="AB60"/>
  <c r="AC52"/>
  <c r="BE76" l="1"/>
  <c r="BE75"/>
  <c r="BE74"/>
  <c r="BE73"/>
  <c r="BE72"/>
  <c r="BE71"/>
  <c r="BE70"/>
  <c r="BE69"/>
  <c r="BE68"/>
  <c r="BE67"/>
  <c r="AR61"/>
  <c r="AR60"/>
  <c r="AS52"/>
  <c r="AS51"/>
  <c r="AS50"/>
</calcChain>
</file>

<file path=xl/sharedStrings.xml><?xml version="1.0" encoding="utf-8"?>
<sst xmlns="http://schemas.openxmlformats.org/spreadsheetml/2006/main" count="143" uniqueCount="107">
  <si>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</si>
  <si>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</si>
  <si>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 xml:space="preserve">Наказ / розпорядчий документ </t>
  </si>
  <si>
    <t>Відділ з питань фізичної культури та спорту Ніжинської міської ради Чернігівської області</t>
  </si>
  <si>
    <t>(найменування головного розпорядника коштів місцевого бюджету)</t>
  </si>
  <si>
    <t>№</t>
  </si>
  <si>
    <t>ПАСПОРТ</t>
  </si>
  <si>
    <t>бюджетної програми місцевого бюджету на 2021  рік</t>
  </si>
  <si>
    <t>1.</t>
  </si>
  <si>
    <t>1100000</t>
  </si>
  <si>
    <t>38744471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</si>
  <si>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</si>
  <si>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</si>
  <si>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</si>
  <si>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</si>
  <si>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1110000</t>
  </si>
  <si>
    <t xml:space="preserve">(найменування відповідального виконавця)                        </t>
  </si>
  <si>
    <t>3.</t>
  </si>
  <si>
    <t>1117520</t>
  </si>
  <si>
    <t>7520</t>
  </si>
  <si>
    <t>0460</t>
  </si>
  <si>
    <t>Реалізація Національної програми інформатизації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</si>
  <si>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</si>
  <si>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</si>
  <si>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</si>
  <si>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</si>
  <si>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</si>
  <si>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</si>
  <si>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</si>
  <si>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</si>
  <si>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</si>
  <si>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</si>
  <si>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</si>
  <si>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</si>
  <si>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</si>
  <si>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</si>
  <si>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</si>
  <si>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</si>
  <si>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</si>
  <si>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</si>
  <si>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</si>
  <si>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</si>
  <si>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влади, місцевого самоврядування та МЦ "Спорт для всіх" на основі формування і використання електронних інформаційних ресурсів і сучасних комп`ютерних технологій</t>
  </si>
  <si>
    <t>8. Завдання бюджетної програми</t>
  </si>
  <si>
    <t>Завдання</t>
  </si>
  <si>
    <t>npp</t>
  </si>
  <si>
    <t>p4.7</t>
  </si>
  <si>
    <t>Виконання завдань програми інформатизації відділу з питань фізичної культури та спорту</t>
  </si>
  <si>
    <t>s4.7</t>
  </si>
  <si>
    <t>Виконання завдань програми інформатизації МЦ "Спорт для всіх"</t>
  </si>
  <si>
    <t>9. Напрями використання бюджетних коштів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</si>
  <si>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</si>
  <si>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</si>
  <si>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</si>
  <si>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</si>
  <si>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</si>
  <si>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</si>
  <si>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</si>
  <si>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</si>
  <si>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програми інформатизації відділом з питань фізичної культури та спорту</t>
  </si>
  <si>
    <t>s4.8</t>
  </si>
  <si>
    <t>Забезпечення виконання програми інформатизації МЦ "Спорт для всіх"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</si>
  <si>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</si>
  <si>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</si>
  <si>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</si>
  <si>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</si>
  <si>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інформатизації діяльності відділу з питань фізичної культури та спорту Ніжинської міської ради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</si>
  <si>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</si>
  <si>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</si>
  <si>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</si>
  <si>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</si>
  <si>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</si>
  <si>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</si>
  <si>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</si>
  <si>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</si>
  <si>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</si>
  <si>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</si>
  <si>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</si>
  <si>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обсяг видатків на виконання програми по відділу з питань фізичної культури та спорту</t>
  </si>
  <si>
    <t>грн.</t>
  </si>
  <si>
    <t>Кошторис</t>
  </si>
  <si>
    <t>продукту</t>
  </si>
  <si>
    <t>кількість комп’ютерної техніки, мережевого обладнання, оргтехніки, комплектуючих тощо (КЕКВ 2210)</t>
  </si>
  <si>
    <t>од.</t>
  </si>
  <si>
    <t>Внутрішні реєстри</t>
  </si>
  <si>
    <t>кількість послуг на виконання програми інформатизації (КЕКВ 2240)</t>
  </si>
  <si>
    <t>ефективності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</si>
  <si>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</si>
  <si>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комп’ютерної техніки, мережевого обладнання, оргтехніки, комплектуючих тощо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</si>
  <si>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</si>
  <si>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</si>
  <si>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</si>
  <si>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</si>
  <si>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</si>
  <si>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Начальник відділу</t>
  </si>
  <si>
    <t>(підпис)</t>
  </si>
  <si>
    <t>(ініціали/ініціал, прізвище)</t>
  </si>
  <si>
    <t>ПОГОДЖЕНО:</t>
  </si>
  <si>
    <t>Фінуправління Ніжинської МР</t>
  </si>
  <si>
    <t>(Назва місцевого фінансового органу)</t>
  </si>
  <si>
    <t>(Дата погодження)</t>
  </si>
  <si>
    <t>М.П.</t>
  </si>
  <si>
    <t>Павло ГЛУШКО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</si>
  <si>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від 24.12.2020 року №3-4/2020 №4-4/2020, рішення міської ради від 30.03.2021 року № 12-8/2021, Рішення міської ради від 16.09.2021 р. № 3-13/2021</t>
  </si>
  <si>
    <t xml:space="preserve"> 23 вересня  2021 року</t>
  </si>
  <si>
    <t>Заступник начальника фінансового управління, начальник бюджетного відділу фінансового управління Ніжинської міської ради</t>
  </si>
  <si>
    <t>Маргарита ФУРСА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</si>
</sst>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8" fillId="0" borderId="0"/>
    <xf numFmtId="0" fontId="1" fillId="0" borderId="0"/>
    <xf numFmtId="0" fontId="18" fillId="0" borderId="0"/>
    <xf numFmtId="0" fontId="1" fillId="0" borderId="0"/>
  </cellStyleXfs>
  <cellXfs count="10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2" fontId="1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15" fillId="0" borderId="0" xfId="0" applyFont="1" applyFill="1"/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0" xfId="1" applyFont="1" applyFill="1" applyAlignment="1">
      <alignment horizontal="left" vertical="top" wrapText="1"/>
    </xf>
    <xf numFmtId="0" fontId="2" fillId="0" borderId="1" xfId="3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76" zoomScaleSheetLayoutView="100" workbookViewId="0">
      <selection activeCell="AG88" sqref="AG88"/>
    </sheetView>
  </sheetViews>
  <sheetFormatPr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8.7265625" style="1"/>
  </cols>
  <sheetData>
    <row r="1" spans="1:77" ht="44.25" customHeight="1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6" customHeight="1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77" ht="32.15" customHeight="1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77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77" ht="7.5" customHeight="1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77" ht="12.75" customHeight="1">
      <c r="AO7" s="8" t="s">
        <v>104</v>
      </c>
      <c r="AP7" s="8"/>
      <c r="AQ7" s="8"/>
      <c r="AR7" s="8"/>
      <c r="AS7" s="8"/>
      <c r="AT7" s="8"/>
      <c r="AU7" s="8"/>
      <c r="AV7" s="1" t="s">
        <v>5</v>
      </c>
      <c r="AW7" s="8">
        <v>9</v>
      </c>
      <c r="AX7" s="8"/>
      <c r="AY7" s="8"/>
      <c r="AZ7" s="8"/>
      <c r="BA7" s="8"/>
      <c r="BB7" s="8"/>
      <c r="BC7" s="8"/>
      <c r="BD7" s="8"/>
      <c r="BE7" s="8"/>
      <c r="BF7" s="8"/>
    </row>
    <row r="8" spans="1:77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spans="1:77" ht="15.75" customHeight="1">
      <c r="A10" s="11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77" ht="15.75" customHeight="1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77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77" s="19" customFormat="1" ht="14.25" customHeight="1">
      <c r="A13" s="13" t="s">
        <v>8</v>
      </c>
      <c r="B13" s="14" t="s">
        <v>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 t="s">
        <v>3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  <c r="AU13" s="14" t="s">
        <v>10</v>
      </c>
      <c r="AV13" s="15"/>
      <c r="AW13" s="15"/>
      <c r="AX13" s="15"/>
      <c r="AY13" s="15"/>
      <c r="AZ13" s="15"/>
      <c r="BA13" s="15"/>
      <c r="BB13" s="15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</row>
    <row r="14" spans="1:77" s="19" customFormat="1" ht="24" customHeight="1">
      <c r="A14" s="20"/>
      <c r="B14" s="21" t="s">
        <v>11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0"/>
      <c r="N14" s="22" t="s">
        <v>12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0"/>
      <c r="AU14" s="21" t="s">
        <v>13</v>
      </c>
      <c r="AV14" s="21"/>
      <c r="AW14" s="21"/>
      <c r="AX14" s="21"/>
      <c r="AY14" s="21"/>
      <c r="AZ14" s="21"/>
      <c r="BA14" s="21"/>
      <c r="BB14" s="21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</row>
    <row r="15" spans="1:77" s="19" customFormat="1" ht="12.5">
      <c r="BE15" s="23"/>
      <c r="BF15" s="23"/>
      <c r="BG15" s="23"/>
      <c r="BH15" s="23"/>
      <c r="BI15" s="23"/>
      <c r="BJ15" s="23"/>
      <c r="BK15" s="23"/>
      <c r="BL15" s="23"/>
    </row>
    <row r="16" spans="1:77" s="19" customFormat="1" ht="28.5" customHeight="1">
      <c r="A16" s="18" t="s">
        <v>14</v>
      </c>
      <c r="B16" s="14" t="s">
        <v>15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 t="s">
        <v>3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8"/>
      <c r="AU16" s="14" t="s">
        <v>10</v>
      </c>
      <c r="AV16" s="15"/>
      <c r="AW16" s="15"/>
      <c r="AX16" s="15"/>
      <c r="AY16" s="15"/>
      <c r="AZ16" s="15"/>
      <c r="BA16" s="15"/>
      <c r="BB16" s="15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P16" s="24"/>
      <c r="BQ16" s="24"/>
      <c r="BR16" s="24"/>
      <c r="BS16" s="24"/>
      <c r="BT16" s="24"/>
      <c r="BU16" s="24"/>
      <c r="BV16" s="24"/>
      <c r="BW16" s="24"/>
    </row>
    <row r="17" spans="1:79" s="19" customFormat="1" ht="24" customHeight="1">
      <c r="A17" s="20"/>
      <c r="B17" s="21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0"/>
      <c r="N17" s="22" t="s">
        <v>16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0"/>
      <c r="AU17" s="21" t="s">
        <v>13</v>
      </c>
      <c r="AV17" s="21"/>
      <c r="AW17" s="21"/>
      <c r="AX17" s="21"/>
      <c r="AY17" s="21"/>
      <c r="AZ17" s="21"/>
      <c r="BA17" s="21"/>
      <c r="BB17" s="21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P17" s="26"/>
      <c r="BQ17" s="26"/>
      <c r="BR17" s="26"/>
      <c r="BS17" s="26"/>
      <c r="BT17" s="26"/>
      <c r="BU17" s="26"/>
      <c r="BV17" s="26"/>
      <c r="BW17" s="26"/>
    </row>
    <row r="18" spans="1:79" s="19" customFormat="1" ht="12.5"/>
    <row r="19" spans="1:79" s="19" customFormat="1" ht="14.25" customHeight="1">
      <c r="A19" s="13" t="s">
        <v>17</v>
      </c>
      <c r="B19" s="14" t="s">
        <v>18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N19" s="14" t="s">
        <v>19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4"/>
      <c r="AA19" s="14" t="s">
        <v>20</v>
      </c>
      <c r="AB19" s="15"/>
      <c r="AC19" s="15"/>
      <c r="AD19" s="15"/>
      <c r="AE19" s="15"/>
      <c r="AF19" s="15"/>
      <c r="AG19" s="15"/>
      <c r="AH19" s="15"/>
      <c r="AI19" s="15"/>
      <c r="AJ19" s="24"/>
      <c r="AK19" s="27" t="s">
        <v>21</v>
      </c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4"/>
      <c r="BE19" s="14" t="s">
        <v>22</v>
      </c>
      <c r="BF19" s="15"/>
      <c r="BG19" s="15"/>
      <c r="BH19" s="15"/>
      <c r="BI19" s="15"/>
      <c r="BJ19" s="15"/>
      <c r="BK19" s="15"/>
      <c r="BL19" s="15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s="19" customFormat="1" ht="25.5" customHeight="1">
      <c r="B20" s="21" t="s">
        <v>11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N20" s="21" t="s">
        <v>23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6"/>
      <c r="AA20" s="28" t="s">
        <v>24</v>
      </c>
      <c r="AB20" s="28"/>
      <c r="AC20" s="28"/>
      <c r="AD20" s="28"/>
      <c r="AE20" s="28"/>
      <c r="AF20" s="28"/>
      <c r="AG20" s="28"/>
      <c r="AH20" s="28"/>
      <c r="AI20" s="28"/>
      <c r="AJ20" s="26"/>
      <c r="AK20" s="29" t="s">
        <v>25</v>
      </c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6"/>
      <c r="BE20" s="21" t="s">
        <v>26</v>
      </c>
      <c r="BF20" s="21"/>
      <c r="BG20" s="21"/>
      <c r="BH20" s="21"/>
      <c r="BI20" s="21"/>
      <c r="BJ20" s="21"/>
      <c r="BK20" s="21"/>
      <c r="BL20" s="2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pans="1:79" ht="25" customHeight="1">
      <c r="A22" s="31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>
        <v>41600</v>
      </c>
      <c r="V22" s="32"/>
      <c r="W22" s="32"/>
      <c r="X22" s="32"/>
      <c r="Y22" s="32"/>
      <c r="Z22" s="32"/>
      <c r="AA22" s="32"/>
      <c r="AB22" s="32"/>
      <c r="AC22" s="32"/>
      <c r="AD22" s="32"/>
      <c r="AE22" s="33" t="s">
        <v>28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2">
        <v>41600</v>
      </c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4" t="s">
        <v>29</v>
      </c>
      <c r="BE22" s="34"/>
      <c r="BF22" s="34"/>
      <c r="BG22" s="34"/>
      <c r="BH22" s="34"/>
      <c r="BI22" s="34"/>
      <c r="BJ22" s="34"/>
      <c r="BK22" s="34"/>
      <c r="BL22" s="34"/>
    </row>
    <row r="23" spans="1:79" ht="25" customHeight="1">
      <c r="A23" s="34" t="s">
        <v>30</v>
      </c>
      <c r="B23" s="34"/>
      <c r="C23" s="34"/>
      <c r="D23" s="34"/>
      <c r="E23" s="34"/>
      <c r="F23" s="34"/>
      <c r="G23" s="34"/>
      <c r="H23" s="34"/>
      <c r="I23" s="32">
        <v>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4" t="s">
        <v>31</v>
      </c>
      <c r="U23" s="34"/>
      <c r="V23" s="34"/>
      <c r="W23" s="34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7"/>
      <c r="AO23" s="37"/>
      <c r="AP23" s="37"/>
      <c r="AQ23" s="37"/>
      <c r="AR23" s="37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7"/>
      <c r="BE23" s="37"/>
      <c r="BF23" s="37"/>
      <c r="BG23" s="37"/>
      <c r="BH23" s="37"/>
      <c r="BI23" s="37"/>
      <c r="BJ23" s="30"/>
      <c r="BK23" s="30"/>
      <c r="BL23" s="30"/>
    </row>
    <row r="24" spans="1:79" ht="12.75" customHeight="1">
      <c r="A24" s="38"/>
      <c r="B24" s="38"/>
      <c r="C24" s="38"/>
      <c r="D24" s="38"/>
      <c r="E24" s="38"/>
      <c r="F24" s="38"/>
      <c r="G24" s="38"/>
      <c r="H24" s="3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8"/>
      <c r="U24" s="38"/>
      <c r="V24" s="38"/>
      <c r="W24" s="38"/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/>
      <c r="AO24" s="37"/>
      <c r="AP24" s="37"/>
      <c r="AQ24" s="37"/>
      <c r="AR24" s="37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7"/>
      <c r="BE24" s="37"/>
      <c r="BF24" s="37"/>
      <c r="BG24" s="37"/>
      <c r="BH24" s="37"/>
      <c r="BI24" s="37"/>
      <c r="BJ24" s="30"/>
      <c r="BK24" s="30"/>
      <c r="BL24" s="30"/>
    </row>
    <row r="25" spans="1:79" ht="15.75" customHeight="1">
      <c r="A25" s="3" t="s">
        <v>32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49" customHeight="1">
      <c r="A26" s="39" t="s">
        <v>103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79" ht="12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5.75" customHeight="1">
      <c r="A28" s="34" t="s">
        <v>33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27.75" customHeight="1">
      <c r="A29" s="41" t="s">
        <v>34</v>
      </c>
      <c r="B29" s="41"/>
      <c r="C29" s="41"/>
      <c r="D29" s="41"/>
      <c r="E29" s="41"/>
      <c r="F29" s="41"/>
      <c r="G29" s="42" t="s">
        <v>35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4"/>
    </row>
    <row r="30" spans="1:79" ht="15.5" hidden="1">
      <c r="A30" s="45">
        <v>1</v>
      </c>
      <c r="B30" s="45"/>
      <c r="C30" s="45"/>
      <c r="D30" s="45"/>
      <c r="E30" s="45"/>
      <c r="F30" s="45"/>
      <c r="G30" s="42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4"/>
    </row>
    <row r="31" spans="1:79" ht="10.5" hidden="1" customHeight="1">
      <c r="A31" s="46" t="s">
        <v>36</v>
      </c>
      <c r="B31" s="46"/>
      <c r="C31" s="46"/>
      <c r="D31" s="46"/>
      <c r="E31" s="46"/>
      <c r="F31" s="46"/>
      <c r="G31" s="47" t="s">
        <v>37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  <c r="CA31" s="1" t="s">
        <v>38</v>
      </c>
    </row>
    <row r="32" spans="1:79" ht="12.75" customHeight="1">
      <c r="A32" s="46">
        <v>3</v>
      </c>
      <c r="B32" s="46"/>
      <c r="C32" s="46"/>
      <c r="D32" s="46"/>
      <c r="E32" s="46"/>
      <c r="F32" s="46"/>
      <c r="G32" s="50" t="s">
        <v>39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1" t="s">
        <v>40</v>
      </c>
    </row>
    <row r="33" spans="1:79" ht="12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79" ht="16" customHeight="1">
      <c r="A34" s="34" t="s">
        <v>41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79" ht="31.5" customHeight="1">
      <c r="A35" s="39" t="s">
        <v>42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</row>
    <row r="36" spans="1:79" ht="12.7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79" ht="15.75" customHeight="1">
      <c r="A37" s="34" t="s">
        <v>43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79" ht="27.75" customHeight="1">
      <c r="A38" s="41" t="s">
        <v>34</v>
      </c>
      <c r="B38" s="41"/>
      <c r="C38" s="41"/>
      <c r="D38" s="41"/>
      <c r="E38" s="41"/>
      <c r="F38" s="41"/>
      <c r="G38" s="42" t="s">
        <v>44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4"/>
    </row>
    <row r="39" spans="1:79" ht="15.5" hidden="1">
      <c r="A39" s="45">
        <v>1</v>
      </c>
      <c r="B39" s="45"/>
      <c r="C39" s="45"/>
      <c r="D39" s="45"/>
      <c r="E39" s="45"/>
      <c r="F39" s="45"/>
      <c r="G39" s="42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4"/>
    </row>
    <row r="40" spans="1:79" ht="10.5" hidden="1" customHeight="1">
      <c r="A40" s="46" t="s">
        <v>45</v>
      </c>
      <c r="B40" s="46"/>
      <c r="C40" s="46"/>
      <c r="D40" s="46"/>
      <c r="E40" s="46"/>
      <c r="F40" s="46"/>
      <c r="G40" s="47" t="s">
        <v>37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9"/>
      <c r="CA40" s="1" t="s">
        <v>46</v>
      </c>
    </row>
    <row r="41" spans="1:79" ht="12.75" customHeight="1">
      <c r="A41" s="46">
        <v>1</v>
      </c>
      <c r="B41" s="46"/>
      <c r="C41" s="46"/>
      <c r="D41" s="46"/>
      <c r="E41" s="46"/>
      <c r="F41" s="46"/>
      <c r="G41" s="50" t="s">
        <v>47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  <c r="CA41" s="1" t="s">
        <v>48</v>
      </c>
    </row>
    <row r="42" spans="1:79" ht="12.75" customHeight="1">
      <c r="A42" s="46">
        <v>2</v>
      </c>
      <c r="B42" s="46"/>
      <c r="C42" s="46"/>
      <c r="D42" s="46"/>
      <c r="E42" s="46"/>
      <c r="F42" s="46"/>
      <c r="G42" s="50" t="s">
        <v>49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2"/>
    </row>
    <row r="43" spans="1:79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79" ht="15.75" customHeight="1">
      <c r="A44" s="34" t="s">
        <v>50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</row>
    <row r="45" spans="1:79" ht="1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7"/>
      <c r="BB45" s="57"/>
      <c r="BC45" s="57"/>
      <c r="BD45" s="57"/>
      <c r="BE45" s="57"/>
      <c r="BF45" s="57"/>
      <c r="BG45" s="57"/>
      <c r="BH45" s="57"/>
      <c r="BI45" s="58"/>
      <c r="BJ45" s="58"/>
      <c r="BK45" s="58"/>
      <c r="BL45" s="58"/>
    </row>
    <row r="46" spans="1:79" ht="16" customHeight="1">
      <c r="A46" s="45" t="s">
        <v>34</v>
      </c>
      <c r="B46" s="45"/>
      <c r="C46" s="45"/>
      <c r="D46" s="59" t="s">
        <v>51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5" t="s">
        <v>52</v>
      </c>
      <c r="AD46" s="45"/>
      <c r="AE46" s="45"/>
      <c r="AF46" s="45"/>
      <c r="AG46" s="45"/>
      <c r="AH46" s="45"/>
      <c r="AI46" s="45"/>
      <c r="AJ46" s="45"/>
      <c r="AK46" s="45" t="s">
        <v>53</v>
      </c>
      <c r="AL46" s="45"/>
      <c r="AM46" s="45"/>
      <c r="AN46" s="45"/>
      <c r="AO46" s="45"/>
      <c r="AP46" s="45"/>
      <c r="AQ46" s="45"/>
      <c r="AR46" s="45"/>
      <c r="AS46" s="45" t="s">
        <v>54</v>
      </c>
      <c r="AT46" s="45"/>
      <c r="AU46" s="45"/>
      <c r="AV46" s="45"/>
      <c r="AW46" s="45"/>
      <c r="AX46" s="45"/>
      <c r="AY46" s="45"/>
      <c r="AZ46" s="45"/>
      <c r="BA46" s="36"/>
      <c r="BB46" s="36"/>
      <c r="BC46" s="36"/>
      <c r="BD46" s="36"/>
      <c r="BE46" s="36"/>
      <c r="BF46" s="36"/>
      <c r="BG46" s="36"/>
      <c r="BH46" s="36"/>
    </row>
    <row r="47" spans="1:79" ht="29.15" customHeight="1">
      <c r="A47" s="45"/>
      <c r="B47" s="45"/>
      <c r="C47" s="45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36"/>
      <c r="BB47" s="36"/>
      <c r="BC47" s="36"/>
      <c r="BD47" s="36"/>
      <c r="BE47" s="36"/>
      <c r="BF47" s="36"/>
      <c r="BG47" s="36"/>
      <c r="BH47" s="36"/>
    </row>
    <row r="48" spans="1:79" ht="15.5">
      <c r="A48" s="45">
        <v>1</v>
      </c>
      <c r="B48" s="45"/>
      <c r="C48" s="45"/>
      <c r="D48" s="65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45">
        <v>3</v>
      </c>
      <c r="AD48" s="45"/>
      <c r="AE48" s="45"/>
      <c r="AF48" s="45"/>
      <c r="AG48" s="45"/>
      <c r="AH48" s="45"/>
      <c r="AI48" s="45"/>
      <c r="AJ48" s="45"/>
      <c r="AK48" s="45">
        <v>4</v>
      </c>
      <c r="AL48" s="45"/>
      <c r="AM48" s="45"/>
      <c r="AN48" s="45"/>
      <c r="AO48" s="45"/>
      <c r="AP48" s="45"/>
      <c r="AQ48" s="45"/>
      <c r="AR48" s="45"/>
      <c r="AS48" s="45">
        <v>5</v>
      </c>
      <c r="AT48" s="45"/>
      <c r="AU48" s="45"/>
      <c r="AV48" s="45"/>
      <c r="AW48" s="45"/>
      <c r="AX48" s="45"/>
      <c r="AY48" s="45"/>
      <c r="AZ48" s="45"/>
      <c r="BA48" s="36"/>
      <c r="BB48" s="36"/>
      <c r="BC48" s="36"/>
      <c r="BD48" s="36"/>
      <c r="BE48" s="36"/>
      <c r="BF48" s="36"/>
      <c r="BG48" s="36"/>
      <c r="BH48" s="36"/>
    </row>
    <row r="49" spans="1:79" s="74" customFormat="1" ht="12.75" hidden="1" customHeight="1">
      <c r="A49" s="46" t="s">
        <v>45</v>
      </c>
      <c r="B49" s="46"/>
      <c r="C49" s="46"/>
      <c r="D49" s="68" t="s">
        <v>37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71" t="s">
        <v>55</v>
      </c>
      <c r="AD49" s="71"/>
      <c r="AE49" s="71"/>
      <c r="AF49" s="71"/>
      <c r="AG49" s="71"/>
      <c r="AH49" s="71"/>
      <c r="AI49" s="71"/>
      <c r="AJ49" s="71"/>
      <c r="AK49" s="71" t="s">
        <v>56</v>
      </c>
      <c r="AL49" s="71"/>
      <c r="AM49" s="71"/>
      <c r="AN49" s="71"/>
      <c r="AO49" s="71"/>
      <c r="AP49" s="71"/>
      <c r="AQ49" s="71"/>
      <c r="AR49" s="71"/>
      <c r="AS49" s="46" t="s">
        <v>57</v>
      </c>
      <c r="AT49" s="71"/>
      <c r="AU49" s="71"/>
      <c r="AV49" s="71"/>
      <c r="AW49" s="71"/>
      <c r="AX49" s="71"/>
      <c r="AY49" s="71"/>
      <c r="AZ49" s="71"/>
      <c r="BA49" s="72"/>
      <c r="BB49" s="73"/>
      <c r="BC49" s="73"/>
      <c r="BD49" s="73"/>
      <c r="BE49" s="73"/>
      <c r="BF49" s="73"/>
      <c r="BG49" s="73"/>
      <c r="BH49" s="73"/>
      <c r="CA49" s="74" t="s">
        <v>58</v>
      </c>
    </row>
    <row r="50" spans="1:79" ht="25.5" customHeight="1">
      <c r="A50" s="46">
        <v>1</v>
      </c>
      <c r="B50" s="46"/>
      <c r="C50" s="46"/>
      <c r="D50" s="50" t="s">
        <v>59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75">
        <v>28100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28100</v>
      </c>
      <c r="AT50" s="75"/>
      <c r="AU50" s="75"/>
      <c r="AV50" s="75"/>
      <c r="AW50" s="75"/>
      <c r="AX50" s="75"/>
      <c r="AY50" s="75"/>
      <c r="AZ50" s="75"/>
      <c r="BA50" s="76"/>
      <c r="BB50" s="76"/>
      <c r="BC50" s="76"/>
      <c r="BD50" s="76"/>
      <c r="BE50" s="76"/>
      <c r="BF50" s="76"/>
      <c r="BG50" s="76"/>
      <c r="BH50" s="76"/>
      <c r="CA50" s="1" t="s">
        <v>60</v>
      </c>
    </row>
    <row r="51" spans="1:79" ht="12.75" customHeight="1">
      <c r="A51" s="46">
        <v>2</v>
      </c>
      <c r="B51" s="46"/>
      <c r="C51" s="46"/>
      <c r="D51" s="50" t="s">
        <v>61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  <c r="AC51" s="75">
        <v>13500</v>
      </c>
      <c r="AD51" s="75"/>
      <c r="AE51" s="75"/>
      <c r="AF51" s="75"/>
      <c r="AG51" s="75"/>
      <c r="AH51" s="75"/>
      <c r="AI51" s="75"/>
      <c r="AJ51" s="75"/>
      <c r="AK51" s="75">
        <v>0</v>
      </c>
      <c r="AL51" s="75"/>
      <c r="AM51" s="75"/>
      <c r="AN51" s="75"/>
      <c r="AO51" s="75"/>
      <c r="AP51" s="75"/>
      <c r="AQ51" s="75"/>
      <c r="AR51" s="75"/>
      <c r="AS51" s="75">
        <f>AC51+AK51</f>
        <v>13500</v>
      </c>
      <c r="AT51" s="75"/>
      <c r="AU51" s="75"/>
      <c r="AV51" s="75"/>
      <c r="AW51" s="75"/>
      <c r="AX51" s="75"/>
      <c r="AY51" s="75"/>
      <c r="AZ51" s="75"/>
      <c r="BA51" s="76"/>
      <c r="BB51" s="76"/>
      <c r="BC51" s="76"/>
      <c r="BD51" s="76"/>
      <c r="BE51" s="76"/>
      <c r="BF51" s="76"/>
      <c r="BG51" s="76"/>
      <c r="BH51" s="76"/>
    </row>
    <row r="52" spans="1:79" s="74" customFormat="1">
      <c r="A52" s="77"/>
      <c r="B52" s="77"/>
      <c r="C52" s="77"/>
      <c r="D52" s="78" t="s">
        <v>62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81">
        <f>SUM(AC50:AC51)</f>
        <v>41600</v>
      </c>
      <c r="AD52" s="81"/>
      <c r="AE52" s="81"/>
      <c r="AF52" s="81"/>
      <c r="AG52" s="81"/>
      <c r="AH52" s="81"/>
      <c r="AI52" s="81"/>
      <c r="AJ52" s="81"/>
      <c r="AK52" s="81">
        <v>0</v>
      </c>
      <c r="AL52" s="81"/>
      <c r="AM52" s="81"/>
      <c r="AN52" s="81"/>
      <c r="AO52" s="81"/>
      <c r="AP52" s="81"/>
      <c r="AQ52" s="81"/>
      <c r="AR52" s="81"/>
      <c r="AS52" s="81">
        <f>AC52+AK52</f>
        <v>41600</v>
      </c>
      <c r="AT52" s="81"/>
      <c r="AU52" s="81"/>
      <c r="AV52" s="81"/>
      <c r="AW52" s="81"/>
      <c r="AX52" s="81"/>
      <c r="AY52" s="81"/>
      <c r="AZ52" s="81"/>
      <c r="BA52" s="82"/>
      <c r="BB52" s="82"/>
      <c r="BC52" s="82"/>
      <c r="BD52" s="82"/>
      <c r="BE52" s="82"/>
      <c r="BF52" s="82"/>
      <c r="BG52" s="82"/>
      <c r="BH52" s="82"/>
    </row>
    <row r="54" spans="1:79" ht="15.75" customHeight="1">
      <c r="A54" s="3" t="s">
        <v>63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79" ht="1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</row>
    <row r="56" spans="1:79" ht="16" customHeight="1">
      <c r="A56" s="45" t="s">
        <v>34</v>
      </c>
      <c r="B56" s="45"/>
      <c r="C56" s="45"/>
      <c r="D56" s="59" t="s">
        <v>64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5" t="s">
        <v>52</v>
      </c>
      <c r="AC56" s="45"/>
      <c r="AD56" s="45"/>
      <c r="AE56" s="45"/>
      <c r="AF56" s="45"/>
      <c r="AG56" s="45"/>
      <c r="AH56" s="45"/>
      <c r="AI56" s="45"/>
      <c r="AJ56" s="45" t="s">
        <v>53</v>
      </c>
      <c r="AK56" s="45"/>
      <c r="AL56" s="45"/>
      <c r="AM56" s="45"/>
      <c r="AN56" s="45"/>
      <c r="AO56" s="45"/>
      <c r="AP56" s="45"/>
      <c r="AQ56" s="45"/>
      <c r="AR56" s="45" t="s">
        <v>54</v>
      </c>
      <c r="AS56" s="45"/>
      <c r="AT56" s="45"/>
      <c r="AU56" s="45"/>
      <c r="AV56" s="45"/>
      <c r="AW56" s="45"/>
      <c r="AX56" s="45"/>
      <c r="AY56" s="45"/>
    </row>
    <row r="57" spans="1:79" ht="29.15" customHeight="1">
      <c r="A57" s="45"/>
      <c r="B57" s="45"/>
      <c r="C57" s="45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</row>
    <row r="58" spans="1:79" ht="15.75" customHeight="1">
      <c r="A58" s="45">
        <v>1</v>
      </c>
      <c r="B58" s="45"/>
      <c r="C58" s="45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5">
        <v>3</v>
      </c>
      <c r="AC58" s="45"/>
      <c r="AD58" s="45"/>
      <c r="AE58" s="45"/>
      <c r="AF58" s="45"/>
      <c r="AG58" s="45"/>
      <c r="AH58" s="45"/>
      <c r="AI58" s="45"/>
      <c r="AJ58" s="45">
        <v>4</v>
      </c>
      <c r="AK58" s="45"/>
      <c r="AL58" s="45"/>
      <c r="AM58" s="45"/>
      <c r="AN58" s="45"/>
      <c r="AO58" s="45"/>
      <c r="AP58" s="45"/>
      <c r="AQ58" s="45"/>
      <c r="AR58" s="45">
        <v>5</v>
      </c>
      <c r="AS58" s="45"/>
      <c r="AT58" s="45"/>
      <c r="AU58" s="45"/>
      <c r="AV58" s="45"/>
      <c r="AW58" s="45"/>
      <c r="AX58" s="45"/>
      <c r="AY58" s="45"/>
    </row>
    <row r="59" spans="1:79" ht="12.75" hidden="1" customHeight="1">
      <c r="A59" s="46" t="s">
        <v>45</v>
      </c>
      <c r="B59" s="46"/>
      <c r="C59" s="46"/>
      <c r="D59" s="47" t="s">
        <v>37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71" t="s">
        <v>55</v>
      </c>
      <c r="AC59" s="71"/>
      <c r="AD59" s="71"/>
      <c r="AE59" s="71"/>
      <c r="AF59" s="71"/>
      <c r="AG59" s="71"/>
      <c r="AH59" s="71"/>
      <c r="AI59" s="71"/>
      <c r="AJ59" s="71" t="s">
        <v>56</v>
      </c>
      <c r="AK59" s="71"/>
      <c r="AL59" s="71"/>
      <c r="AM59" s="71"/>
      <c r="AN59" s="71"/>
      <c r="AO59" s="71"/>
      <c r="AP59" s="71"/>
      <c r="AQ59" s="71"/>
      <c r="AR59" s="71" t="s">
        <v>57</v>
      </c>
      <c r="AS59" s="71"/>
      <c r="AT59" s="71"/>
      <c r="AU59" s="71"/>
      <c r="AV59" s="71"/>
      <c r="AW59" s="71"/>
      <c r="AX59" s="71"/>
      <c r="AY59" s="71"/>
      <c r="CA59" s="1" t="s">
        <v>65</v>
      </c>
    </row>
    <row r="60" spans="1:79" ht="25.5" customHeight="1">
      <c r="A60" s="46">
        <v>1</v>
      </c>
      <c r="B60" s="46"/>
      <c r="C60" s="46"/>
      <c r="D60" s="50" t="s">
        <v>66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2"/>
      <c r="AB60" s="75">
        <f>AS22</f>
        <v>41600</v>
      </c>
      <c r="AC60" s="75"/>
      <c r="AD60" s="75"/>
      <c r="AE60" s="75"/>
      <c r="AF60" s="75"/>
      <c r="AG60" s="75"/>
      <c r="AH60" s="75"/>
      <c r="AI60" s="75"/>
      <c r="AJ60" s="75">
        <v>0</v>
      </c>
      <c r="AK60" s="75"/>
      <c r="AL60" s="75"/>
      <c r="AM60" s="75"/>
      <c r="AN60" s="75"/>
      <c r="AO60" s="75"/>
      <c r="AP60" s="75"/>
      <c r="AQ60" s="75"/>
      <c r="AR60" s="75">
        <f>AB60+AJ60</f>
        <v>41600</v>
      </c>
      <c r="AS60" s="75"/>
      <c r="AT60" s="75"/>
      <c r="AU60" s="75"/>
      <c r="AV60" s="75"/>
      <c r="AW60" s="75"/>
      <c r="AX60" s="75"/>
      <c r="AY60" s="75"/>
      <c r="CA60" s="1" t="s">
        <v>67</v>
      </c>
    </row>
    <row r="61" spans="1:79" s="74" customFormat="1" ht="12.75" customHeight="1">
      <c r="A61" s="77"/>
      <c r="B61" s="77"/>
      <c r="C61" s="77"/>
      <c r="D61" s="78" t="s">
        <v>54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80"/>
      <c r="AB61" s="81">
        <f>SUM(AB60)</f>
        <v>41600</v>
      </c>
      <c r="AC61" s="81"/>
      <c r="AD61" s="81"/>
      <c r="AE61" s="81"/>
      <c r="AF61" s="81"/>
      <c r="AG61" s="81"/>
      <c r="AH61" s="81"/>
      <c r="AI61" s="81"/>
      <c r="AJ61" s="81">
        <v>0</v>
      </c>
      <c r="AK61" s="81"/>
      <c r="AL61" s="81"/>
      <c r="AM61" s="81"/>
      <c r="AN61" s="81"/>
      <c r="AO61" s="81"/>
      <c r="AP61" s="81"/>
      <c r="AQ61" s="81"/>
      <c r="AR61" s="81">
        <f>AB61+AJ61</f>
        <v>41600</v>
      </c>
      <c r="AS61" s="81"/>
      <c r="AT61" s="81"/>
      <c r="AU61" s="81"/>
      <c r="AV61" s="81"/>
      <c r="AW61" s="81"/>
      <c r="AX61" s="81"/>
      <c r="AY61" s="81"/>
    </row>
    <row r="63" spans="1:79" ht="15.75" customHeight="1">
      <c r="A63" s="34" t="s">
        <v>68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79" ht="30" customHeight="1">
      <c r="A64" s="45" t="s">
        <v>34</v>
      </c>
      <c r="B64" s="45"/>
      <c r="C64" s="45"/>
      <c r="D64" s="45"/>
      <c r="E64" s="45"/>
      <c r="F64" s="45"/>
      <c r="G64" s="65" t="s">
        <v>69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5" t="s">
        <v>70</v>
      </c>
      <c r="AA64" s="45"/>
      <c r="AB64" s="45"/>
      <c r="AC64" s="45"/>
      <c r="AD64" s="45"/>
      <c r="AE64" s="45" t="s">
        <v>71</v>
      </c>
      <c r="AF64" s="45"/>
      <c r="AG64" s="45"/>
      <c r="AH64" s="45"/>
      <c r="AI64" s="45"/>
      <c r="AJ64" s="45"/>
      <c r="AK64" s="45"/>
      <c r="AL64" s="45"/>
      <c r="AM64" s="45"/>
      <c r="AN64" s="45"/>
      <c r="AO64" s="65" t="s">
        <v>52</v>
      </c>
      <c r="AP64" s="66"/>
      <c r="AQ64" s="66"/>
      <c r="AR64" s="66"/>
      <c r="AS64" s="66"/>
      <c r="AT64" s="66"/>
      <c r="AU64" s="66"/>
      <c r="AV64" s="67"/>
      <c r="AW64" s="65" t="s">
        <v>53</v>
      </c>
      <c r="AX64" s="66"/>
      <c r="AY64" s="66"/>
      <c r="AZ64" s="66"/>
      <c r="BA64" s="66"/>
      <c r="BB64" s="66"/>
      <c r="BC64" s="66"/>
      <c r="BD64" s="67"/>
      <c r="BE64" s="65" t="s">
        <v>54</v>
      </c>
      <c r="BF64" s="66"/>
      <c r="BG64" s="66"/>
      <c r="BH64" s="66"/>
      <c r="BI64" s="66"/>
      <c r="BJ64" s="66"/>
      <c r="BK64" s="66"/>
      <c r="BL64" s="67"/>
    </row>
    <row r="65" spans="1:79" ht="15.75" customHeight="1">
      <c r="A65" s="45">
        <v>1</v>
      </c>
      <c r="B65" s="45"/>
      <c r="C65" s="45"/>
      <c r="D65" s="45"/>
      <c r="E65" s="45"/>
      <c r="F65" s="45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5">
        <v>3</v>
      </c>
      <c r="AA65" s="45"/>
      <c r="AB65" s="45"/>
      <c r="AC65" s="45"/>
      <c r="AD65" s="45"/>
      <c r="AE65" s="45">
        <v>4</v>
      </c>
      <c r="AF65" s="45"/>
      <c r="AG65" s="45"/>
      <c r="AH65" s="45"/>
      <c r="AI65" s="45"/>
      <c r="AJ65" s="45"/>
      <c r="AK65" s="45"/>
      <c r="AL65" s="45"/>
      <c r="AM65" s="45"/>
      <c r="AN65" s="45"/>
      <c r="AO65" s="45">
        <v>5</v>
      </c>
      <c r="AP65" s="45"/>
      <c r="AQ65" s="45"/>
      <c r="AR65" s="45"/>
      <c r="AS65" s="45"/>
      <c r="AT65" s="45"/>
      <c r="AU65" s="45"/>
      <c r="AV65" s="45"/>
      <c r="AW65" s="45">
        <v>6</v>
      </c>
      <c r="AX65" s="45"/>
      <c r="AY65" s="45"/>
      <c r="AZ65" s="45"/>
      <c r="BA65" s="45"/>
      <c r="BB65" s="45"/>
      <c r="BC65" s="45"/>
      <c r="BD65" s="45"/>
      <c r="BE65" s="45">
        <v>7</v>
      </c>
      <c r="BF65" s="45"/>
      <c r="BG65" s="45"/>
      <c r="BH65" s="45"/>
      <c r="BI65" s="45"/>
      <c r="BJ65" s="45"/>
      <c r="BK65" s="45"/>
      <c r="BL65" s="45"/>
    </row>
    <row r="66" spans="1:79" ht="12.75" hidden="1" customHeight="1">
      <c r="A66" s="46" t="s">
        <v>36</v>
      </c>
      <c r="B66" s="46"/>
      <c r="C66" s="46"/>
      <c r="D66" s="46"/>
      <c r="E66" s="46"/>
      <c r="F66" s="46"/>
      <c r="G66" s="47" t="s">
        <v>37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46" t="s">
        <v>72</v>
      </c>
      <c r="AA66" s="46"/>
      <c r="AB66" s="46"/>
      <c r="AC66" s="46"/>
      <c r="AD66" s="46"/>
      <c r="AE66" s="83" t="s">
        <v>73</v>
      </c>
      <c r="AF66" s="83"/>
      <c r="AG66" s="83"/>
      <c r="AH66" s="83"/>
      <c r="AI66" s="83"/>
      <c r="AJ66" s="83"/>
      <c r="AK66" s="83"/>
      <c r="AL66" s="83"/>
      <c r="AM66" s="83"/>
      <c r="AN66" s="47"/>
      <c r="AO66" s="71" t="s">
        <v>55</v>
      </c>
      <c r="AP66" s="71"/>
      <c r="AQ66" s="71"/>
      <c r="AR66" s="71"/>
      <c r="AS66" s="71"/>
      <c r="AT66" s="71"/>
      <c r="AU66" s="71"/>
      <c r="AV66" s="71"/>
      <c r="AW66" s="71" t="s">
        <v>74</v>
      </c>
      <c r="AX66" s="71"/>
      <c r="AY66" s="71"/>
      <c r="AZ66" s="71"/>
      <c r="BA66" s="71"/>
      <c r="BB66" s="71"/>
      <c r="BC66" s="71"/>
      <c r="BD66" s="71"/>
      <c r="BE66" s="71" t="s">
        <v>57</v>
      </c>
      <c r="BF66" s="71"/>
      <c r="BG66" s="71"/>
      <c r="BH66" s="71"/>
      <c r="BI66" s="71"/>
      <c r="BJ66" s="71"/>
      <c r="BK66" s="71"/>
      <c r="BL66" s="71"/>
      <c r="CA66" s="1" t="s">
        <v>75</v>
      </c>
    </row>
    <row r="67" spans="1:79" s="74" customFormat="1" ht="12.75" customHeight="1">
      <c r="A67" s="77">
        <v>0</v>
      </c>
      <c r="B67" s="77"/>
      <c r="C67" s="77"/>
      <c r="D67" s="77"/>
      <c r="E67" s="77"/>
      <c r="F67" s="77"/>
      <c r="G67" s="84" t="s">
        <v>76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77"/>
      <c r="AA67" s="77"/>
      <c r="AB67" s="77"/>
      <c r="AC67" s="77"/>
      <c r="AD67" s="77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>
        <f t="shared" ref="BE67:BE76" si="0">AO67+AW67</f>
        <v>0</v>
      </c>
      <c r="BF67" s="81"/>
      <c r="BG67" s="81"/>
      <c r="BH67" s="81"/>
      <c r="BI67" s="81"/>
      <c r="BJ67" s="81"/>
      <c r="BK67" s="81"/>
      <c r="BL67" s="81"/>
      <c r="CA67" s="74" t="s">
        <v>77</v>
      </c>
    </row>
    <row r="68" spans="1:79" ht="25.5" customHeight="1">
      <c r="A68" s="46">
        <v>0</v>
      </c>
      <c r="B68" s="46"/>
      <c r="C68" s="46"/>
      <c r="D68" s="46"/>
      <c r="E68" s="46"/>
      <c r="F68" s="46"/>
      <c r="G68" s="89" t="s">
        <v>78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46" t="s">
        <v>79</v>
      </c>
      <c r="AA68" s="46"/>
      <c r="AB68" s="46"/>
      <c r="AC68" s="46"/>
      <c r="AD68" s="46"/>
      <c r="AE68" s="83" t="s">
        <v>80</v>
      </c>
      <c r="AF68" s="83"/>
      <c r="AG68" s="83"/>
      <c r="AH68" s="83"/>
      <c r="AI68" s="83"/>
      <c r="AJ68" s="83"/>
      <c r="AK68" s="83"/>
      <c r="AL68" s="83"/>
      <c r="AM68" s="83"/>
      <c r="AN68" s="47"/>
      <c r="AO68" s="75">
        <v>41600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f t="shared" si="0"/>
        <v>41600</v>
      </c>
      <c r="BF68" s="75"/>
      <c r="BG68" s="75"/>
      <c r="BH68" s="75"/>
      <c r="BI68" s="75"/>
      <c r="BJ68" s="75"/>
      <c r="BK68" s="75"/>
      <c r="BL68" s="75"/>
    </row>
    <row r="69" spans="1:79" s="74" customFormat="1" ht="12.75" customHeight="1">
      <c r="A69" s="77">
        <v>0</v>
      </c>
      <c r="B69" s="77"/>
      <c r="C69" s="77"/>
      <c r="D69" s="77"/>
      <c r="E69" s="77"/>
      <c r="F69" s="77"/>
      <c r="G69" s="92" t="s">
        <v>81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77"/>
      <c r="AA69" s="77"/>
      <c r="AB69" s="77"/>
      <c r="AC69" s="77"/>
      <c r="AD69" s="77"/>
      <c r="AE69" s="87"/>
      <c r="AF69" s="87"/>
      <c r="AG69" s="87"/>
      <c r="AH69" s="87"/>
      <c r="AI69" s="87"/>
      <c r="AJ69" s="87"/>
      <c r="AK69" s="87"/>
      <c r="AL69" s="87"/>
      <c r="AM69" s="87"/>
      <c r="AN69" s="88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>
        <f t="shared" si="0"/>
        <v>0</v>
      </c>
      <c r="BF69" s="81"/>
      <c r="BG69" s="81"/>
      <c r="BH69" s="81"/>
      <c r="BI69" s="81"/>
      <c r="BJ69" s="81"/>
      <c r="BK69" s="81"/>
      <c r="BL69" s="81"/>
    </row>
    <row r="70" spans="1:79" ht="25.5" customHeight="1">
      <c r="A70" s="46">
        <v>0</v>
      </c>
      <c r="B70" s="46"/>
      <c r="C70" s="46"/>
      <c r="D70" s="46"/>
      <c r="E70" s="46"/>
      <c r="F70" s="46"/>
      <c r="G70" s="89" t="s">
        <v>82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6" t="s">
        <v>83</v>
      </c>
      <c r="AA70" s="46"/>
      <c r="AB70" s="46"/>
      <c r="AC70" s="46"/>
      <c r="AD70" s="46"/>
      <c r="AE70" s="89" t="s">
        <v>84</v>
      </c>
      <c r="AF70" s="90"/>
      <c r="AG70" s="90"/>
      <c r="AH70" s="90"/>
      <c r="AI70" s="90"/>
      <c r="AJ70" s="90"/>
      <c r="AK70" s="90"/>
      <c r="AL70" s="90"/>
      <c r="AM70" s="90"/>
      <c r="AN70" s="91"/>
      <c r="AO70" s="75">
        <v>4</v>
      </c>
      <c r="AP70" s="75"/>
      <c r="AQ70" s="75"/>
      <c r="AR70" s="75"/>
      <c r="AS70" s="75"/>
      <c r="AT70" s="75"/>
      <c r="AU70" s="75"/>
      <c r="AV70" s="75"/>
      <c r="AW70" s="75">
        <v>0</v>
      </c>
      <c r="AX70" s="75"/>
      <c r="AY70" s="75"/>
      <c r="AZ70" s="75"/>
      <c r="BA70" s="75"/>
      <c r="BB70" s="75"/>
      <c r="BC70" s="75"/>
      <c r="BD70" s="75"/>
      <c r="BE70" s="75">
        <f t="shared" si="0"/>
        <v>4</v>
      </c>
      <c r="BF70" s="75"/>
      <c r="BG70" s="75"/>
      <c r="BH70" s="75"/>
      <c r="BI70" s="75"/>
      <c r="BJ70" s="75"/>
      <c r="BK70" s="75"/>
      <c r="BL70" s="75"/>
    </row>
    <row r="71" spans="1:79" ht="25.5" customHeight="1">
      <c r="A71" s="46">
        <v>0</v>
      </c>
      <c r="B71" s="46"/>
      <c r="C71" s="46"/>
      <c r="D71" s="46"/>
      <c r="E71" s="46"/>
      <c r="F71" s="46"/>
      <c r="G71" s="89" t="s">
        <v>85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6" t="s">
        <v>83</v>
      </c>
      <c r="AA71" s="46"/>
      <c r="AB71" s="46"/>
      <c r="AC71" s="46"/>
      <c r="AD71" s="46"/>
      <c r="AE71" s="89" t="s">
        <v>84</v>
      </c>
      <c r="AF71" s="90"/>
      <c r="AG71" s="90"/>
      <c r="AH71" s="90"/>
      <c r="AI71" s="90"/>
      <c r="AJ71" s="90"/>
      <c r="AK71" s="90"/>
      <c r="AL71" s="90"/>
      <c r="AM71" s="90"/>
      <c r="AN71" s="91"/>
      <c r="AO71" s="75">
        <v>78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f t="shared" si="0"/>
        <v>78</v>
      </c>
      <c r="BF71" s="75"/>
      <c r="BG71" s="75"/>
      <c r="BH71" s="75"/>
      <c r="BI71" s="75"/>
      <c r="BJ71" s="75"/>
      <c r="BK71" s="75"/>
      <c r="BL71" s="75"/>
    </row>
    <row r="72" spans="1:79" s="74" customFormat="1" ht="12.75" customHeight="1">
      <c r="A72" s="77">
        <v>0</v>
      </c>
      <c r="B72" s="77"/>
      <c r="C72" s="77"/>
      <c r="D72" s="77"/>
      <c r="E72" s="77"/>
      <c r="F72" s="77"/>
      <c r="G72" s="92" t="s">
        <v>86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7"/>
      <c r="AA72" s="77"/>
      <c r="AB72" s="77"/>
      <c r="AC72" s="77"/>
      <c r="AD72" s="77"/>
      <c r="AE72" s="92"/>
      <c r="AF72" s="93"/>
      <c r="AG72" s="93"/>
      <c r="AH72" s="93"/>
      <c r="AI72" s="93"/>
      <c r="AJ72" s="93"/>
      <c r="AK72" s="93"/>
      <c r="AL72" s="93"/>
      <c r="AM72" s="93"/>
      <c r="AN72" s="94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>
        <f t="shared" si="0"/>
        <v>0</v>
      </c>
      <c r="BF72" s="81"/>
      <c r="BG72" s="81"/>
      <c r="BH72" s="81"/>
      <c r="BI72" s="81"/>
      <c r="BJ72" s="81"/>
      <c r="BK72" s="81"/>
      <c r="BL72" s="81"/>
    </row>
    <row r="73" spans="1:79" ht="63.75" customHeight="1">
      <c r="A73" s="46">
        <v>0</v>
      </c>
      <c r="B73" s="46"/>
      <c r="C73" s="46"/>
      <c r="D73" s="46"/>
      <c r="E73" s="46"/>
      <c r="F73" s="46"/>
      <c r="G73" s="89" t="s">
        <v>87</v>
      </c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1"/>
      <c r="Z73" s="46" t="s">
        <v>79</v>
      </c>
      <c r="AA73" s="46"/>
      <c r="AB73" s="46"/>
      <c r="AC73" s="46"/>
      <c r="AD73" s="46"/>
      <c r="AE73" s="89" t="s">
        <v>88</v>
      </c>
      <c r="AF73" s="90"/>
      <c r="AG73" s="90"/>
      <c r="AH73" s="90"/>
      <c r="AI73" s="90"/>
      <c r="AJ73" s="90"/>
      <c r="AK73" s="90"/>
      <c r="AL73" s="90"/>
      <c r="AM73" s="90"/>
      <c r="AN73" s="91"/>
      <c r="AO73" s="75">
        <f>5700/4</f>
        <v>1425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f t="shared" si="0"/>
        <v>1425</v>
      </c>
      <c r="BF73" s="75"/>
      <c r="BG73" s="75"/>
      <c r="BH73" s="75"/>
      <c r="BI73" s="75"/>
      <c r="BJ73" s="75"/>
      <c r="BK73" s="75"/>
      <c r="BL73" s="75"/>
    </row>
    <row r="74" spans="1:79" ht="38.25" customHeight="1">
      <c r="A74" s="46">
        <v>0</v>
      </c>
      <c r="B74" s="46"/>
      <c r="C74" s="46"/>
      <c r="D74" s="46"/>
      <c r="E74" s="46"/>
      <c r="F74" s="46"/>
      <c r="G74" s="89" t="s">
        <v>89</v>
      </c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46" t="s">
        <v>79</v>
      </c>
      <c r="AA74" s="46"/>
      <c r="AB74" s="46"/>
      <c r="AC74" s="46"/>
      <c r="AD74" s="46"/>
      <c r="AE74" s="89" t="s">
        <v>90</v>
      </c>
      <c r="AF74" s="90"/>
      <c r="AG74" s="90"/>
      <c r="AH74" s="90"/>
      <c r="AI74" s="90"/>
      <c r="AJ74" s="90"/>
      <c r="AK74" s="90"/>
      <c r="AL74" s="90"/>
      <c r="AM74" s="90"/>
      <c r="AN74" s="91"/>
      <c r="AO74" s="75">
        <f>35900/78</f>
        <v>460.25641025641028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f t="shared" si="0"/>
        <v>460.25641025641028</v>
      </c>
      <c r="BF74" s="75"/>
      <c r="BG74" s="75"/>
      <c r="BH74" s="75"/>
      <c r="BI74" s="75"/>
      <c r="BJ74" s="75"/>
      <c r="BK74" s="75"/>
      <c r="BL74" s="75"/>
    </row>
    <row r="75" spans="1:79" s="74" customFormat="1" ht="12.75" customHeight="1">
      <c r="A75" s="77">
        <v>0</v>
      </c>
      <c r="B75" s="77"/>
      <c r="C75" s="77"/>
      <c r="D75" s="77"/>
      <c r="E75" s="77"/>
      <c r="F75" s="77"/>
      <c r="G75" s="92" t="s">
        <v>91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77"/>
      <c r="AA75" s="77"/>
      <c r="AB75" s="77"/>
      <c r="AC75" s="77"/>
      <c r="AD75" s="77"/>
      <c r="AE75" s="92"/>
      <c r="AF75" s="93"/>
      <c r="AG75" s="93"/>
      <c r="AH75" s="93"/>
      <c r="AI75" s="93"/>
      <c r="AJ75" s="93"/>
      <c r="AK75" s="93"/>
      <c r="AL75" s="93"/>
      <c r="AM75" s="93"/>
      <c r="AN75" s="94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>
        <f t="shared" si="0"/>
        <v>0</v>
      </c>
      <c r="BF75" s="81"/>
      <c r="BG75" s="81"/>
      <c r="BH75" s="81"/>
      <c r="BI75" s="81"/>
      <c r="BJ75" s="81"/>
      <c r="BK75" s="81"/>
      <c r="BL75" s="81"/>
    </row>
    <row r="76" spans="1:79" ht="51" customHeight="1">
      <c r="A76" s="46">
        <v>0</v>
      </c>
      <c r="B76" s="46"/>
      <c r="C76" s="46"/>
      <c r="D76" s="46"/>
      <c r="E76" s="46"/>
      <c r="F76" s="46"/>
      <c r="G76" s="89" t="s">
        <v>92</v>
      </c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46" t="s">
        <v>93</v>
      </c>
      <c r="AA76" s="46"/>
      <c r="AB76" s="46"/>
      <c r="AC76" s="46"/>
      <c r="AD76" s="46"/>
      <c r="AE76" s="89" t="s">
        <v>90</v>
      </c>
      <c r="AF76" s="90"/>
      <c r="AG76" s="90"/>
      <c r="AH76" s="90"/>
      <c r="AI76" s="90"/>
      <c r="AJ76" s="90"/>
      <c r="AK76" s="90"/>
      <c r="AL76" s="90"/>
      <c r="AM76" s="90"/>
      <c r="AN76" s="91"/>
      <c r="AO76" s="75">
        <f>(4+78)/44*100</f>
        <v>186.36363636363635</v>
      </c>
      <c r="AP76" s="75"/>
      <c r="AQ76" s="75"/>
      <c r="AR76" s="75"/>
      <c r="AS76" s="75"/>
      <c r="AT76" s="75"/>
      <c r="AU76" s="75"/>
      <c r="AV76" s="75"/>
      <c r="AW76" s="75">
        <v>0</v>
      </c>
      <c r="AX76" s="75"/>
      <c r="AY76" s="75"/>
      <c r="AZ76" s="75"/>
      <c r="BA76" s="75"/>
      <c r="BB76" s="75"/>
      <c r="BC76" s="75"/>
      <c r="BD76" s="75"/>
      <c r="BE76" s="75">
        <f t="shared" si="0"/>
        <v>186.36363636363635</v>
      </c>
      <c r="BF76" s="75"/>
      <c r="BG76" s="75"/>
      <c r="BH76" s="75"/>
      <c r="BI76" s="75"/>
      <c r="BJ76" s="75"/>
      <c r="BK76" s="75"/>
      <c r="BL76" s="75"/>
    </row>
    <row r="77" spans="1:79"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9" spans="1:79" ht="16.5" customHeight="1">
      <c r="A79" s="96" t="s">
        <v>94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53"/>
      <c r="AO79" s="8" t="s">
        <v>102</v>
      </c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</row>
    <row r="80" spans="1:79">
      <c r="W80" s="98" t="s">
        <v>95</v>
      </c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O80" s="98" t="s">
        <v>96</v>
      </c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</row>
    <row r="81" spans="1:59" ht="15.75" customHeight="1">
      <c r="A81" s="99" t="s">
        <v>97</v>
      </c>
      <c r="B81" s="99"/>
      <c r="C81" s="99"/>
      <c r="D81" s="99"/>
      <c r="E81" s="99"/>
      <c r="F81" s="99"/>
    </row>
    <row r="82" spans="1:59" ht="13.15" customHeight="1">
      <c r="A82" s="4" t="s">
        <v>98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59">
      <c r="A83" s="100" t="s">
        <v>99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</row>
    <row r="84" spans="1:59" ht="10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</row>
    <row r="85" spans="1:59" ht="30" customHeight="1">
      <c r="A85" s="101" t="s">
        <v>105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53"/>
      <c r="AO85" s="102" t="s">
        <v>106</v>
      </c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</row>
    <row r="86" spans="1:59">
      <c r="W86" s="98" t="s">
        <v>95</v>
      </c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O86" s="98" t="s">
        <v>96</v>
      </c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</row>
    <row r="87" spans="1:59">
      <c r="A87" s="103"/>
      <c r="B87" s="104"/>
      <c r="C87" s="104"/>
      <c r="D87" s="104"/>
      <c r="E87" s="104"/>
      <c r="F87" s="104"/>
      <c r="G87" s="104"/>
      <c r="H87" s="104"/>
    </row>
    <row r="88" spans="1:59">
      <c r="A88" s="98" t="s">
        <v>100</v>
      </c>
      <c r="B88" s="98"/>
      <c r="C88" s="98"/>
      <c r="D88" s="98"/>
      <c r="E88" s="98"/>
      <c r="F88" s="98"/>
      <c r="G88" s="98"/>
      <c r="H88" s="98"/>
      <c r="I88" s="105"/>
      <c r="J88" s="105"/>
      <c r="K88" s="105"/>
      <c r="L88" s="105"/>
      <c r="M88" s="105"/>
      <c r="N88" s="105"/>
      <c r="O88" s="105"/>
      <c r="P88" s="105"/>
      <c r="Q88" s="105"/>
    </row>
    <row r="89" spans="1:59">
      <c r="A89" s="106" t="s">
        <v>101</v>
      </c>
    </row>
  </sheetData>
  <mergeCells count="230">
    <mergeCell ref="A87:H87"/>
    <mergeCell ref="A88:H88"/>
    <mergeCell ref="A82:AS82"/>
    <mergeCell ref="A83:AS83"/>
    <mergeCell ref="W85:AM85"/>
    <mergeCell ref="W86:AM86"/>
    <mergeCell ref="AO86:BG86"/>
    <mergeCell ref="A85:V85"/>
    <mergeCell ref="AO85:BG85"/>
    <mergeCell ref="A79:V79"/>
    <mergeCell ref="W79:AM79"/>
    <mergeCell ref="AO79:BG79"/>
    <mergeCell ref="W80:AM80"/>
    <mergeCell ref="AO80:BG80"/>
    <mergeCell ref="A81:F81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7:L67 H69:L69 H72:L72 G67:G76 H75:L75">
    <cfRule type="cellIs" dxfId="2" priority="3" stopIfTrue="1" operator="equal">
      <formula>$G66</formula>
    </cfRule>
  </conditionalFormatting>
  <conditionalFormatting sqref="D50:D52 E52:I52">
    <cfRule type="cellIs" dxfId="1" priority="2" stopIfTrue="1" operator="equal">
      <formula>$D49</formula>
    </cfRule>
  </conditionalFormatting>
  <conditionalFormatting sqref="A67:F76">
    <cfRule type="cellIs" dxfId="0" priority="1" stopIfTrue="1" operator="equal">
      <formula>0</formula>
    </cfRule>
  </conditionalFormatting>
  <pageMargins left="0.32" right="0.33" top="0.66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2021-09-23T06:45:32Z</cp:lastPrinted>
  <dcterms:created xsi:type="dcterms:W3CDTF">2021-01-29T12:59:52Z</dcterms:created>
  <dcterms:modified xsi:type="dcterms:W3CDTF">2021-09-27T07:22:21Z</dcterms:modified>
</cp:coreProperties>
</file>