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760"/>
  </bookViews>
  <sheets>
    <sheet name="КПК0611010" sheetId="5" r:id="rId1"/>
  </sheets>
  <definedNames>
    <definedName name="_xlnm.Print_Area" localSheetId="0">КПК0611010!$A$1:$BM$98</definedName>
  </definedNames>
  <calcPr calcId="144525"/>
</workbook>
</file>

<file path=xl/calcChain.xml><?xml version="1.0" encoding="utf-8"?>
<calcChain xmlns="http://schemas.openxmlformats.org/spreadsheetml/2006/main">
  <c r="AS22" i="5" l="1"/>
  <c r="AC50" i="5" l="1"/>
  <c r="AB61" i="5" l="1"/>
  <c r="AB60" i="5" l="1"/>
  <c r="AS50" i="5" l="1"/>
  <c r="AC52" i="5"/>
  <c r="AS52" i="5" s="1"/>
  <c r="U22" i="5"/>
  <c r="BE85" i="5" l="1"/>
  <c r="BE84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AR61" i="5"/>
  <c r="AR60" i="5"/>
  <c r="AS51" i="5"/>
</calcChain>
</file>

<file path=xl/sharedStrings.xml><?xml version="1.0" encoding="utf-8"?>
<sst xmlns="http://schemas.openxmlformats.org/spreadsheetml/2006/main" count="170" uniqueCount="121">
  <si>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</si>
  <si>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</si>
  <si>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</si>
  <si>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</si>
  <si>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</si>
  <si>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</si>
  <si>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</si>
  <si>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</si>
  <si>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</si>
  <si>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</si>
  <si>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</si>
  <si>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</si>
  <si>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</si>
  <si>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</si>
  <si>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</si>
  <si>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</si>
  <si>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</si>
  <si>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</si>
  <si>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</si>
  <si>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</si>
  <si>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</si>
  <si>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</si>
  <si>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</si>
  <si>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</si>
  <si>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</si>
  <si>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</si>
  <si>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</si>
  <si>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</si>
  <si>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</si>
  <si>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</si>
  <si>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</si>
  <si>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</si>
  <si>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</si>
  <si>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</si>
  <si>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</si>
  <si>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</si>
  <si>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</si>
  <si>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</si>
  <si>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</si>
  <si>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</si>
  <si>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</si>
  <si>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</si>
  <si>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</si>
  <si>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</si>
  <si>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</si>
  <si>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</si>
  <si>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</si>
  <si>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</si>
  <si>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</si>
  <si>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</si>
  <si>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</si>
  <si>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</si>
  <si>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</si>
  <si>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</si>
  <si>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</si>
  <si>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</si>
  <si>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</si>
  <si>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</si>
  <si>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</si>
  <si>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</si>
  <si>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</si>
  <si>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</si>
  <si>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</si>
  <si>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</si>
  <si>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</si>
  <si>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</si>
  <si>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</si>
  <si>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</si>
  <si>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</si>
  <si>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</si>
  <si>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</si>
  <si>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</si>
  <si>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</si>
  <si>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</si>
  <si>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</si>
  <si>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</si>
  <si>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</si>
  <si>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</si>
  <si>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</si>
  <si>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</si>
  <si>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</si>
  <si>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Забезпечення придбання обладнання та предметів довгострокового користування</t>
  </si>
  <si>
    <t>Придбання обладнання та предметів довгострокового користування</t>
  </si>
  <si>
    <t>Міська програма забезпечення пожежної безпеки Ніжинської міської б'єднаної територіальної громади</t>
  </si>
  <si>
    <t>кількість дошкільних навчальних закладів</t>
  </si>
  <si>
    <t>мережа</t>
  </si>
  <si>
    <t>кількість груп</t>
  </si>
  <si>
    <t>середньорічна чисельність штатних посад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</si>
  <si>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</si>
  <si>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</si>
  <si>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додаток 6 до рішення сесії</t>
  </si>
  <si>
    <t>кількість дітей, що відвідують дошкільні заклади</t>
  </si>
  <si>
    <t>осіб</t>
  </si>
  <si>
    <t>кількість дітей від 0 до 6 років</t>
  </si>
  <si>
    <t>списки</t>
  </si>
  <si>
    <t>хлопчиків</t>
  </si>
  <si>
    <t>дівчаток</t>
  </si>
  <si>
    <t>кількість обладнання та предметів довгострокового користування</t>
  </si>
  <si>
    <t>потреба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</si>
  <si>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</si>
  <si>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</si>
  <si>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</si>
  <si>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заклади/середньорічна чисельність штатних посад вихователів, музкерівників</t>
  </si>
  <si>
    <t>середні витрати на придбання обладнання та предметів довгострокового користування</t>
  </si>
  <si>
    <t>відсоток охоплення дітей дошкільною освітою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</si>
  <si>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</si>
  <si>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</si>
  <si>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0611010</t>
  </si>
  <si>
    <t>Надання дошкільної освіти</t>
  </si>
  <si>
    <t>1010</t>
  </si>
  <si>
    <t>0910</t>
  </si>
  <si>
    <t xml:space="preserve">списковий склад </t>
  </si>
  <si>
    <t>Створення належних умов для надання на належному рівні дошкільної освіти та виховання дівчаток та хлопчиків</t>
  </si>
  <si>
    <t>Забезпечення надання дошкільної освіти хлопчикам та дівчаткам.</t>
  </si>
  <si>
    <t>Забезпечити створення належних умов для надання на належному рівні дошкільної освіти та виховання дівчаток та хлопчиків</t>
  </si>
  <si>
    <t>Конституція Україна, Бюджет кодекс України, Закон України "Про держаний бюджет на 2021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01.07.2021р. №57-11/2021, Рішення Ніжинської міської ради VIII скликання від 19.08.2021р. №11-12/2021, Рішення Ніжинської міської ради VIII скликання від 16.09.2021р. №3-13/2021.</t>
  </si>
  <si>
    <t>Т.в.о. начальника Управління освіти Ніжинської міської ради Чернігівської обл.</t>
  </si>
  <si>
    <t>Надія ПОНОМАРЕНКО</t>
  </si>
  <si>
    <t>23.09.2021р.</t>
  </si>
  <si>
    <t>Заступник начальника фінансового управління - начальник бюджетного відділу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</si>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</sst>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topLeftCell="A76" zoomScale="70" zoomScaleNormal="70" zoomScaleSheetLayoutView="70" workbookViewId="0">
      <selection activeCell="AE74" sqref="AE74:AN7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122" t="s">
        <v>35</v>
      </c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8"/>
    </row>
    <row r="2" spans="1:77" ht="15.9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8"/>
    </row>
    <row r="3" spans="1:77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66" t="s">
        <v>74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8"/>
    </row>
    <row r="4" spans="1:77" ht="3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123" t="s">
        <v>75</v>
      </c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8"/>
    </row>
    <row r="5" spans="1:7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25" t="s">
        <v>20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8"/>
    </row>
    <row r="6" spans="1:77" ht="7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8"/>
      <c r="BH6" s="8"/>
      <c r="BI6" s="8"/>
      <c r="BJ6" s="8"/>
      <c r="BK6" s="8"/>
      <c r="BL6" s="8"/>
      <c r="BM6" s="8"/>
    </row>
    <row r="7" spans="1:77" ht="13.2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20">
        <v>44462</v>
      </c>
      <c r="AP7" s="67"/>
      <c r="AQ7" s="67"/>
      <c r="AR7" s="67"/>
      <c r="AS7" s="67"/>
      <c r="AT7" s="67"/>
      <c r="AU7" s="67"/>
      <c r="AV7" s="8" t="s">
        <v>63</v>
      </c>
      <c r="AW7" s="72">
        <v>113</v>
      </c>
      <c r="AX7" s="108"/>
      <c r="AY7" s="108"/>
      <c r="AZ7" s="108"/>
      <c r="BA7" s="108"/>
      <c r="BB7" s="108"/>
      <c r="BC7" s="108"/>
      <c r="BD7" s="108"/>
      <c r="BE7" s="108"/>
      <c r="BF7" s="108"/>
      <c r="BG7" s="8"/>
      <c r="BH7" s="8"/>
      <c r="BI7" s="8"/>
      <c r="BJ7" s="8"/>
      <c r="BK7" s="8"/>
      <c r="BL7" s="8"/>
      <c r="BM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  <c r="BM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77" ht="15.75" customHeight="1" x14ac:dyDescent="0.25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8"/>
    </row>
    <row r="11" spans="1:77" ht="15.75" customHeight="1" x14ac:dyDescent="0.25">
      <c r="A11" s="121" t="s">
        <v>79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8"/>
    </row>
    <row r="12" spans="1:77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8"/>
    </row>
    <row r="13" spans="1:77" customFormat="1" ht="14.25" customHeight="1" x14ac:dyDescent="0.25">
      <c r="A13" s="12" t="s">
        <v>53</v>
      </c>
      <c r="B13" s="112" t="s">
        <v>73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3"/>
      <c r="N13" s="119" t="s">
        <v>75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14"/>
      <c r="AU13" s="112" t="s">
        <v>77</v>
      </c>
      <c r="AV13" s="113"/>
      <c r="AW13" s="113"/>
      <c r="AX13" s="113"/>
      <c r="AY13" s="113"/>
      <c r="AZ13" s="113"/>
      <c r="BA13" s="113"/>
      <c r="BB13" s="113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15"/>
      <c r="B14" s="114" t="s">
        <v>56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5"/>
      <c r="N14" s="117" t="s">
        <v>62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5"/>
      <c r="AU14" s="114" t="s">
        <v>55</v>
      </c>
      <c r="AV14" s="114"/>
      <c r="AW14" s="114"/>
      <c r="AX14" s="114"/>
      <c r="AY14" s="114"/>
      <c r="AZ14" s="114"/>
      <c r="BA14" s="114"/>
      <c r="BB14" s="114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7"/>
      <c r="BF15" s="17"/>
      <c r="BG15" s="17"/>
      <c r="BH15" s="17"/>
      <c r="BI15" s="17"/>
      <c r="BJ15" s="17"/>
      <c r="BK15" s="17"/>
      <c r="BL15" s="17"/>
      <c r="BM15" s="16"/>
    </row>
    <row r="16" spans="1:77" customFormat="1" ht="13.95" customHeight="1" x14ac:dyDescent="0.25">
      <c r="A16" s="18" t="s">
        <v>4</v>
      </c>
      <c r="B16" s="112" t="s">
        <v>80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3"/>
      <c r="N16" s="119" t="s">
        <v>75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14"/>
      <c r="AU16" s="112" t="s">
        <v>77</v>
      </c>
      <c r="AV16" s="113"/>
      <c r="AW16" s="113"/>
      <c r="AX16" s="113"/>
      <c r="AY16" s="113"/>
      <c r="AZ16" s="113"/>
      <c r="BA16" s="113"/>
      <c r="BB16" s="113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1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22"/>
      <c r="B17" s="114" t="s">
        <v>56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5"/>
      <c r="N17" s="117" t="s">
        <v>61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5"/>
      <c r="AU17" s="114" t="s">
        <v>55</v>
      </c>
      <c r="AV17" s="114"/>
      <c r="AW17" s="114"/>
      <c r="AX17" s="114"/>
      <c r="AY17" s="114"/>
      <c r="AZ17" s="114"/>
      <c r="BA17" s="114"/>
      <c r="BB17" s="114"/>
      <c r="BC17" s="23"/>
      <c r="BD17" s="23"/>
      <c r="BE17" s="23"/>
      <c r="BF17" s="23"/>
      <c r="BG17" s="23"/>
      <c r="BH17" s="23"/>
      <c r="BI17" s="23"/>
      <c r="BJ17" s="23"/>
      <c r="BK17" s="24"/>
      <c r="BL17" s="23"/>
      <c r="BM17" s="21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79" customFormat="1" ht="14.25" customHeight="1" x14ac:dyDescent="0.25">
      <c r="A19" s="12" t="s">
        <v>54</v>
      </c>
      <c r="B19" s="112" t="s">
        <v>107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6"/>
      <c r="N19" s="112" t="s">
        <v>109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9"/>
      <c r="AA19" s="112" t="s">
        <v>110</v>
      </c>
      <c r="AB19" s="113"/>
      <c r="AC19" s="113"/>
      <c r="AD19" s="113"/>
      <c r="AE19" s="113"/>
      <c r="AF19" s="113"/>
      <c r="AG19" s="113"/>
      <c r="AH19" s="113"/>
      <c r="AI19" s="113"/>
      <c r="AJ19" s="19"/>
      <c r="AK19" s="118" t="s">
        <v>108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19"/>
      <c r="BE19" s="112" t="s">
        <v>78</v>
      </c>
      <c r="BF19" s="113"/>
      <c r="BG19" s="113"/>
      <c r="BH19" s="113"/>
      <c r="BI19" s="113"/>
      <c r="BJ19" s="113"/>
      <c r="BK19" s="113"/>
      <c r="BL19" s="113"/>
      <c r="BM19" s="19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6"/>
      <c r="B20" s="114" t="s">
        <v>56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6"/>
      <c r="N20" s="114" t="s">
        <v>57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3"/>
      <c r="AA20" s="115" t="s">
        <v>58</v>
      </c>
      <c r="AB20" s="115"/>
      <c r="AC20" s="115"/>
      <c r="AD20" s="115"/>
      <c r="AE20" s="115"/>
      <c r="AF20" s="115"/>
      <c r="AG20" s="115"/>
      <c r="AH20" s="115"/>
      <c r="AI20" s="115"/>
      <c r="AJ20" s="23"/>
      <c r="AK20" s="116" t="s">
        <v>59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3"/>
      <c r="BE20" s="114" t="s">
        <v>60</v>
      </c>
      <c r="BF20" s="114"/>
      <c r="BG20" s="114"/>
      <c r="BH20" s="114"/>
      <c r="BI20" s="114"/>
      <c r="BJ20" s="114"/>
      <c r="BK20" s="114"/>
      <c r="BL20" s="114"/>
      <c r="BM20" s="23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8"/>
    </row>
    <row r="22" spans="1:79" ht="24.9" customHeight="1" x14ac:dyDescent="0.25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>
        <f>AS22+I23</f>
        <v>74399170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11" t="s">
        <v>51</v>
      </c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0">
        <f>54553570+3900000-510000+150000+2800000+620000+900000+80000+90000+133300+7064200</f>
        <v>69781070</v>
      </c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  <c r="BM22" s="8"/>
    </row>
    <row r="23" spans="1:79" ht="24.9" customHeight="1" x14ac:dyDescent="0.25">
      <c r="A23" s="88" t="s">
        <v>22</v>
      </c>
      <c r="B23" s="88"/>
      <c r="C23" s="88"/>
      <c r="D23" s="88"/>
      <c r="E23" s="88"/>
      <c r="F23" s="88"/>
      <c r="G23" s="88"/>
      <c r="H23" s="88"/>
      <c r="I23" s="110">
        <v>4618100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88" t="s">
        <v>24</v>
      </c>
      <c r="U23" s="88"/>
      <c r="V23" s="88"/>
      <c r="W23" s="88"/>
      <c r="X23" s="26"/>
      <c r="Y23" s="26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  <c r="AO23" s="28"/>
      <c r="AP23" s="28"/>
      <c r="AQ23" s="28"/>
      <c r="AR23" s="28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8"/>
      <c r="BE23" s="28"/>
      <c r="BF23" s="28"/>
      <c r="BG23" s="28"/>
      <c r="BH23" s="28"/>
      <c r="BI23" s="28"/>
      <c r="BJ23" s="25"/>
      <c r="BK23" s="25"/>
      <c r="BL23" s="25"/>
      <c r="BM23" s="8"/>
    </row>
    <row r="24" spans="1:79" ht="12.75" customHeight="1" x14ac:dyDescent="0.25">
      <c r="A24" s="29"/>
      <c r="B24" s="29"/>
      <c r="C24" s="29"/>
      <c r="D24" s="29"/>
      <c r="E24" s="29"/>
      <c r="F24" s="29"/>
      <c r="G24" s="29"/>
      <c r="H24" s="29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9"/>
      <c r="U24" s="29"/>
      <c r="V24" s="29"/>
      <c r="W24" s="29"/>
      <c r="X24" s="26"/>
      <c r="Y24" s="26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8"/>
      <c r="AO24" s="28"/>
      <c r="AP24" s="28"/>
      <c r="AQ24" s="28"/>
      <c r="AR24" s="28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8"/>
      <c r="BE24" s="28"/>
      <c r="BF24" s="28"/>
      <c r="BG24" s="28"/>
      <c r="BH24" s="28"/>
      <c r="BI24" s="28"/>
      <c r="BJ24" s="25"/>
      <c r="BK24" s="25"/>
      <c r="BL24" s="25"/>
      <c r="BM24" s="8"/>
    </row>
    <row r="25" spans="1:79" ht="15.75" customHeight="1" x14ac:dyDescent="0.25">
      <c r="A25" s="99" t="s">
        <v>37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8"/>
    </row>
    <row r="26" spans="1:79" ht="99.6" customHeight="1" x14ac:dyDescent="0.25">
      <c r="A26" s="107" t="s">
        <v>115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8"/>
    </row>
    <row r="27" spans="1:79" ht="12.7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8"/>
    </row>
    <row r="28" spans="1:79" ht="15.75" customHeight="1" x14ac:dyDescent="0.25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"/>
    </row>
    <row r="29" spans="1:79" ht="27.75" customHeight="1" x14ac:dyDescent="0.25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  <c r="BM29" s="8"/>
    </row>
    <row r="30" spans="1:79" ht="15.6" hidden="1" x14ac:dyDescent="0.25">
      <c r="A30" s="87">
        <v>1</v>
      </c>
      <c r="B30" s="87"/>
      <c r="C30" s="87"/>
      <c r="D30" s="87"/>
      <c r="E30" s="87"/>
      <c r="F30" s="8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  <c r="BM30" s="8"/>
    </row>
    <row r="31" spans="1:79" ht="10.5" hidden="1" customHeight="1" x14ac:dyDescent="0.25">
      <c r="A31" s="48" t="s">
        <v>33</v>
      </c>
      <c r="B31" s="48"/>
      <c r="C31" s="48"/>
      <c r="D31" s="48"/>
      <c r="E31" s="48"/>
      <c r="F31" s="48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BM31" s="8"/>
      <c r="CA31" s="1" t="s">
        <v>49</v>
      </c>
    </row>
    <row r="32" spans="1:79" ht="13.2" customHeight="1" x14ac:dyDescent="0.25">
      <c r="A32" s="48">
        <v>1</v>
      </c>
      <c r="B32" s="48"/>
      <c r="C32" s="48"/>
      <c r="D32" s="48"/>
      <c r="E32" s="48"/>
      <c r="F32" s="48"/>
      <c r="G32" s="63" t="s">
        <v>112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BM32" s="8"/>
      <c r="CA32" s="1" t="s">
        <v>48</v>
      </c>
    </row>
    <row r="33" spans="1:79" ht="12.7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8"/>
    </row>
    <row r="34" spans="1:79" ht="15.9" customHeight="1" x14ac:dyDescent="0.25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"/>
    </row>
    <row r="35" spans="1:79" ht="15.9" customHeight="1" x14ac:dyDescent="0.25">
      <c r="A35" s="107" t="s">
        <v>113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8"/>
    </row>
    <row r="36" spans="1:79" ht="12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8"/>
    </row>
    <row r="37" spans="1:79" ht="15.75" customHeight="1" x14ac:dyDescent="0.25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"/>
    </row>
    <row r="38" spans="1:79" ht="27.75" customHeight="1" x14ac:dyDescent="0.25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  <c r="BM38" s="8"/>
    </row>
    <row r="39" spans="1:79" ht="15.6" hidden="1" x14ac:dyDescent="0.25">
      <c r="A39" s="87">
        <v>1</v>
      </c>
      <c r="B39" s="87"/>
      <c r="C39" s="87"/>
      <c r="D39" s="87"/>
      <c r="E39" s="87"/>
      <c r="F39" s="8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  <c r="BM39" s="8"/>
    </row>
    <row r="40" spans="1:79" ht="10.5" hidden="1" customHeight="1" x14ac:dyDescent="0.25">
      <c r="A40" s="48" t="s">
        <v>6</v>
      </c>
      <c r="B40" s="48"/>
      <c r="C40" s="48"/>
      <c r="D40" s="48"/>
      <c r="E40" s="48"/>
      <c r="F40" s="48"/>
      <c r="G40" s="80" t="s">
        <v>7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2"/>
      <c r="BM40" s="8"/>
      <c r="CA40" s="1" t="s">
        <v>11</v>
      </c>
    </row>
    <row r="41" spans="1:79" ht="13.2" customHeight="1" x14ac:dyDescent="0.25">
      <c r="A41" s="48">
        <v>1</v>
      </c>
      <c r="B41" s="48"/>
      <c r="C41" s="48"/>
      <c r="D41" s="48"/>
      <c r="E41" s="48"/>
      <c r="F41" s="48"/>
      <c r="G41" s="63" t="s">
        <v>114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BM41" s="8"/>
      <c r="CA41" s="1" t="s">
        <v>12</v>
      </c>
    </row>
    <row r="42" spans="1:79" ht="13.2" customHeight="1" x14ac:dyDescent="0.25">
      <c r="A42" s="48">
        <v>2</v>
      </c>
      <c r="B42" s="48"/>
      <c r="C42" s="48"/>
      <c r="D42" s="48"/>
      <c r="E42" s="48"/>
      <c r="F42" s="48"/>
      <c r="G42" s="63" t="s">
        <v>81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BM42" s="8"/>
    </row>
    <row r="43" spans="1:7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8"/>
    </row>
    <row r="44" spans="1:79" ht="15.75" customHeight="1" x14ac:dyDescent="0.25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8"/>
    </row>
    <row r="45" spans="1:79" ht="15" customHeight="1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35"/>
      <c r="BB45" s="35"/>
      <c r="BC45" s="35"/>
      <c r="BD45" s="35"/>
      <c r="BE45" s="35"/>
      <c r="BF45" s="35"/>
      <c r="BG45" s="35"/>
      <c r="BH45" s="35"/>
      <c r="BI45" s="36"/>
      <c r="BJ45" s="36"/>
      <c r="BK45" s="36"/>
      <c r="BL45" s="36"/>
      <c r="BM45" s="8"/>
    </row>
    <row r="46" spans="1:79" ht="15.9" customHeight="1" x14ac:dyDescent="0.25">
      <c r="A46" s="87" t="s">
        <v>28</v>
      </c>
      <c r="B46" s="87"/>
      <c r="C46" s="87"/>
      <c r="D46" s="93" t="s">
        <v>26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87" t="s">
        <v>29</v>
      </c>
      <c r="AD46" s="87"/>
      <c r="AE46" s="87"/>
      <c r="AF46" s="87"/>
      <c r="AG46" s="87"/>
      <c r="AH46" s="87"/>
      <c r="AI46" s="87"/>
      <c r="AJ46" s="87"/>
      <c r="AK46" s="87" t="s">
        <v>30</v>
      </c>
      <c r="AL46" s="87"/>
      <c r="AM46" s="87"/>
      <c r="AN46" s="87"/>
      <c r="AO46" s="87"/>
      <c r="AP46" s="87"/>
      <c r="AQ46" s="87"/>
      <c r="AR46" s="87"/>
      <c r="AS46" s="87" t="s">
        <v>27</v>
      </c>
      <c r="AT46" s="87"/>
      <c r="AU46" s="87"/>
      <c r="AV46" s="87"/>
      <c r="AW46" s="87"/>
      <c r="AX46" s="87"/>
      <c r="AY46" s="87"/>
      <c r="AZ46" s="87"/>
      <c r="BA46" s="37"/>
      <c r="BB46" s="37"/>
      <c r="BC46" s="37"/>
      <c r="BD46" s="37"/>
      <c r="BE46" s="37"/>
      <c r="BF46" s="37"/>
      <c r="BG46" s="37"/>
      <c r="BH46" s="37"/>
      <c r="BI46" s="8"/>
      <c r="BJ46" s="8"/>
      <c r="BK46" s="8"/>
      <c r="BL46" s="8"/>
      <c r="BM46" s="8"/>
    </row>
    <row r="47" spans="1:79" ht="29.1" customHeight="1" x14ac:dyDescent="0.25">
      <c r="A47" s="87"/>
      <c r="B47" s="87"/>
      <c r="C47" s="87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37"/>
      <c r="BB47" s="37"/>
      <c r="BC47" s="37"/>
      <c r="BD47" s="37"/>
      <c r="BE47" s="37"/>
      <c r="BF47" s="37"/>
      <c r="BG47" s="37"/>
      <c r="BH47" s="37"/>
      <c r="BI47" s="8"/>
      <c r="BJ47" s="8"/>
      <c r="BK47" s="8"/>
      <c r="BL47" s="8"/>
      <c r="BM47" s="8"/>
    </row>
    <row r="48" spans="1:79" ht="15.6" x14ac:dyDescent="0.25">
      <c r="A48" s="87">
        <v>1</v>
      </c>
      <c r="B48" s="87"/>
      <c r="C48" s="87"/>
      <c r="D48" s="84">
        <v>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>
        <v>3</v>
      </c>
      <c r="AD48" s="87"/>
      <c r="AE48" s="87"/>
      <c r="AF48" s="87"/>
      <c r="AG48" s="87"/>
      <c r="AH48" s="87"/>
      <c r="AI48" s="87"/>
      <c r="AJ48" s="87"/>
      <c r="AK48" s="87">
        <v>4</v>
      </c>
      <c r="AL48" s="87"/>
      <c r="AM48" s="87"/>
      <c r="AN48" s="87"/>
      <c r="AO48" s="87"/>
      <c r="AP48" s="87"/>
      <c r="AQ48" s="87"/>
      <c r="AR48" s="87"/>
      <c r="AS48" s="87">
        <v>5</v>
      </c>
      <c r="AT48" s="87"/>
      <c r="AU48" s="87"/>
      <c r="AV48" s="87"/>
      <c r="AW48" s="87"/>
      <c r="AX48" s="87"/>
      <c r="AY48" s="87"/>
      <c r="AZ48" s="87"/>
      <c r="BA48" s="37"/>
      <c r="BB48" s="37"/>
      <c r="BC48" s="37"/>
      <c r="BD48" s="37"/>
      <c r="BE48" s="37"/>
      <c r="BF48" s="37"/>
      <c r="BG48" s="37"/>
      <c r="BH48" s="37"/>
      <c r="BI48" s="8"/>
      <c r="BJ48" s="8"/>
      <c r="BK48" s="8"/>
      <c r="BL48" s="8"/>
      <c r="BM48" s="8"/>
    </row>
    <row r="49" spans="1:79" s="2" customFormat="1" ht="12.75" hidden="1" customHeight="1" x14ac:dyDescent="0.25">
      <c r="A49" s="48" t="s">
        <v>6</v>
      </c>
      <c r="B49" s="48"/>
      <c r="C49" s="48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74" t="s">
        <v>8</v>
      </c>
      <c r="AD49" s="74"/>
      <c r="AE49" s="74"/>
      <c r="AF49" s="74"/>
      <c r="AG49" s="74"/>
      <c r="AH49" s="74"/>
      <c r="AI49" s="74"/>
      <c r="AJ49" s="74"/>
      <c r="AK49" s="74" t="s">
        <v>9</v>
      </c>
      <c r="AL49" s="74"/>
      <c r="AM49" s="74"/>
      <c r="AN49" s="74"/>
      <c r="AO49" s="74"/>
      <c r="AP49" s="74"/>
      <c r="AQ49" s="74"/>
      <c r="AR49" s="74"/>
      <c r="AS49" s="52" t="s">
        <v>10</v>
      </c>
      <c r="AT49" s="74"/>
      <c r="AU49" s="74"/>
      <c r="AV49" s="74"/>
      <c r="AW49" s="74"/>
      <c r="AX49" s="74"/>
      <c r="AY49" s="74"/>
      <c r="AZ49" s="74"/>
      <c r="BA49" s="38"/>
      <c r="BB49" s="39"/>
      <c r="BC49" s="39"/>
      <c r="BD49" s="39"/>
      <c r="BE49" s="39"/>
      <c r="BF49" s="39"/>
      <c r="BG49" s="39"/>
      <c r="BH49" s="39"/>
      <c r="BI49" s="40"/>
      <c r="BJ49" s="40"/>
      <c r="BK49" s="40"/>
      <c r="BL49" s="40"/>
      <c r="BM49" s="40"/>
      <c r="CA49" s="2" t="s">
        <v>13</v>
      </c>
    </row>
    <row r="50" spans="1:79" ht="26.4" customHeight="1" x14ac:dyDescent="0.25">
      <c r="A50" s="48">
        <v>1</v>
      </c>
      <c r="B50" s="48"/>
      <c r="C50" s="48"/>
      <c r="D50" s="63" t="s">
        <v>114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53">
        <f>54553570+3900000-510000+150000+2800000+620000+900000+80000+90000+133300+7064200</f>
        <v>69781070</v>
      </c>
      <c r="AD50" s="53"/>
      <c r="AE50" s="53"/>
      <c r="AF50" s="53"/>
      <c r="AG50" s="53"/>
      <c r="AH50" s="53"/>
      <c r="AI50" s="53"/>
      <c r="AJ50" s="53"/>
      <c r="AK50" s="53">
        <v>4313100</v>
      </c>
      <c r="AL50" s="53"/>
      <c r="AM50" s="53"/>
      <c r="AN50" s="53"/>
      <c r="AO50" s="53"/>
      <c r="AP50" s="53"/>
      <c r="AQ50" s="53"/>
      <c r="AR50" s="53"/>
      <c r="AS50" s="53">
        <f>AC50+AK50</f>
        <v>74094170</v>
      </c>
      <c r="AT50" s="53"/>
      <c r="AU50" s="53"/>
      <c r="AV50" s="53"/>
      <c r="AW50" s="53"/>
      <c r="AX50" s="53"/>
      <c r="AY50" s="53"/>
      <c r="AZ50" s="53"/>
      <c r="BA50" s="41"/>
      <c r="BB50" s="41"/>
      <c r="BC50" s="41"/>
      <c r="BD50" s="41"/>
      <c r="BE50" s="41"/>
      <c r="BF50" s="41"/>
      <c r="BG50" s="41"/>
      <c r="BH50" s="41"/>
      <c r="BI50" s="8"/>
      <c r="BJ50" s="8"/>
      <c r="BK50" s="8"/>
      <c r="BL50" s="8"/>
      <c r="BM50" s="8"/>
      <c r="CA50" s="1" t="s">
        <v>14</v>
      </c>
    </row>
    <row r="51" spans="1:79" ht="13.2" customHeight="1" x14ac:dyDescent="0.25">
      <c r="A51" s="48">
        <v>2</v>
      </c>
      <c r="B51" s="48"/>
      <c r="C51" s="48"/>
      <c r="D51" s="63" t="s">
        <v>82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305000</v>
      </c>
      <c r="AL51" s="53"/>
      <c r="AM51" s="53"/>
      <c r="AN51" s="53"/>
      <c r="AO51" s="53"/>
      <c r="AP51" s="53"/>
      <c r="AQ51" s="53"/>
      <c r="AR51" s="53"/>
      <c r="AS51" s="53">
        <f>AC51+AK51</f>
        <v>305000</v>
      </c>
      <c r="AT51" s="53"/>
      <c r="AU51" s="53"/>
      <c r="AV51" s="53"/>
      <c r="AW51" s="53"/>
      <c r="AX51" s="53"/>
      <c r="AY51" s="53"/>
      <c r="AZ51" s="53"/>
      <c r="BA51" s="41"/>
      <c r="BB51" s="41"/>
      <c r="BC51" s="41"/>
      <c r="BD51" s="41"/>
      <c r="BE51" s="41"/>
      <c r="BF51" s="41"/>
      <c r="BG51" s="41"/>
      <c r="BH51" s="41"/>
      <c r="BI51" s="8"/>
      <c r="BJ51" s="8"/>
      <c r="BK51" s="8"/>
      <c r="BL51" s="8"/>
      <c r="BM51" s="8"/>
    </row>
    <row r="52" spans="1:79" s="2" customFormat="1" x14ac:dyDescent="0.25">
      <c r="A52" s="54"/>
      <c r="B52" s="54"/>
      <c r="C52" s="54"/>
      <c r="D52" s="89" t="s">
        <v>64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9">
        <f>AC50+AC51</f>
        <v>69781070</v>
      </c>
      <c r="AD52" s="59"/>
      <c r="AE52" s="59"/>
      <c r="AF52" s="59"/>
      <c r="AG52" s="59"/>
      <c r="AH52" s="59"/>
      <c r="AI52" s="59"/>
      <c r="AJ52" s="59"/>
      <c r="AK52" s="59">
        <v>4618100</v>
      </c>
      <c r="AL52" s="59"/>
      <c r="AM52" s="59"/>
      <c r="AN52" s="59"/>
      <c r="AO52" s="59"/>
      <c r="AP52" s="59"/>
      <c r="AQ52" s="59"/>
      <c r="AR52" s="59"/>
      <c r="AS52" s="59">
        <f>AC52+AK52</f>
        <v>74399170</v>
      </c>
      <c r="AT52" s="59"/>
      <c r="AU52" s="59"/>
      <c r="AV52" s="59"/>
      <c r="AW52" s="59"/>
      <c r="AX52" s="59"/>
      <c r="AY52" s="59"/>
      <c r="AZ52" s="59"/>
      <c r="BA52" s="42"/>
      <c r="BB52" s="42"/>
      <c r="BC52" s="42"/>
      <c r="BD52" s="42"/>
      <c r="BE52" s="42"/>
      <c r="BF52" s="42"/>
      <c r="BG52" s="42"/>
      <c r="BH52" s="42"/>
      <c r="BI52" s="40"/>
      <c r="BJ52" s="40"/>
      <c r="BK52" s="40"/>
      <c r="BL52" s="40"/>
      <c r="BM52" s="40"/>
    </row>
    <row r="53" spans="1:79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79" ht="15.75" customHeight="1" x14ac:dyDescent="0.25">
      <c r="A54" s="99" t="s">
        <v>42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8"/>
    </row>
    <row r="55" spans="1:79" ht="15" customHeight="1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8"/>
    </row>
    <row r="56" spans="1:79" ht="15.9" customHeight="1" x14ac:dyDescent="0.25">
      <c r="A56" s="87" t="s">
        <v>28</v>
      </c>
      <c r="B56" s="87"/>
      <c r="C56" s="87"/>
      <c r="D56" s="93" t="s">
        <v>34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87" t="s">
        <v>29</v>
      </c>
      <c r="AC56" s="87"/>
      <c r="AD56" s="87"/>
      <c r="AE56" s="87"/>
      <c r="AF56" s="87"/>
      <c r="AG56" s="87"/>
      <c r="AH56" s="87"/>
      <c r="AI56" s="87"/>
      <c r="AJ56" s="87" t="s">
        <v>30</v>
      </c>
      <c r="AK56" s="87"/>
      <c r="AL56" s="87"/>
      <c r="AM56" s="87"/>
      <c r="AN56" s="87"/>
      <c r="AO56" s="87"/>
      <c r="AP56" s="87"/>
      <c r="AQ56" s="87"/>
      <c r="AR56" s="87" t="s">
        <v>27</v>
      </c>
      <c r="AS56" s="87"/>
      <c r="AT56" s="87"/>
      <c r="AU56" s="87"/>
      <c r="AV56" s="87"/>
      <c r="AW56" s="87"/>
      <c r="AX56" s="87"/>
      <c r="AY56" s="87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79" ht="29.1" customHeight="1" x14ac:dyDescent="0.25">
      <c r="A57" s="87"/>
      <c r="B57" s="87"/>
      <c r="C57" s="87"/>
      <c r="D57" s="9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79" ht="15.75" customHeight="1" x14ac:dyDescent="0.25">
      <c r="A58" s="87">
        <v>1</v>
      </c>
      <c r="B58" s="87"/>
      <c r="C58" s="87"/>
      <c r="D58" s="84">
        <v>2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87">
        <v>3</v>
      </c>
      <c r="AC58" s="87"/>
      <c r="AD58" s="87"/>
      <c r="AE58" s="87"/>
      <c r="AF58" s="87"/>
      <c r="AG58" s="87"/>
      <c r="AH58" s="87"/>
      <c r="AI58" s="87"/>
      <c r="AJ58" s="87">
        <v>4</v>
      </c>
      <c r="AK58" s="87"/>
      <c r="AL58" s="87"/>
      <c r="AM58" s="87"/>
      <c r="AN58" s="87"/>
      <c r="AO58" s="87"/>
      <c r="AP58" s="87"/>
      <c r="AQ58" s="87"/>
      <c r="AR58" s="87">
        <v>5</v>
      </c>
      <c r="AS58" s="87"/>
      <c r="AT58" s="87"/>
      <c r="AU58" s="87"/>
      <c r="AV58" s="87"/>
      <c r="AW58" s="87"/>
      <c r="AX58" s="87"/>
      <c r="AY58" s="87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79" ht="12.75" hidden="1" customHeight="1" x14ac:dyDescent="0.25">
      <c r="A59" s="48" t="s">
        <v>6</v>
      </c>
      <c r="B59" s="48"/>
      <c r="C59" s="48"/>
      <c r="D59" s="80" t="s">
        <v>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74" t="s">
        <v>8</v>
      </c>
      <c r="AC59" s="74"/>
      <c r="AD59" s="74"/>
      <c r="AE59" s="74"/>
      <c r="AF59" s="74"/>
      <c r="AG59" s="74"/>
      <c r="AH59" s="74"/>
      <c r="AI59" s="74"/>
      <c r="AJ59" s="74" t="s">
        <v>9</v>
      </c>
      <c r="AK59" s="74"/>
      <c r="AL59" s="74"/>
      <c r="AM59" s="74"/>
      <c r="AN59" s="74"/>
      <c r="AO59" s="74"/>
      <c r="AP59" s="74"/>
      <c r="AQ59" s="74"/>
      <c r="AR59" s="74" t="s">
        <v>10</v>
      </c>
      <c r="AS59" s="74"/>
      <c r="AT59" s="74"/>
      <c r="AU59" s="74"/>
      <c r="AV59" s="74"/>
      <c r="AW59" s="74"/>
      <c r="AX59" s="74"/>
      <c r="AY59" s="74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CA59" s="1" t="s">
        <v>15</v>
      </c>
    </row>
    <row r="60" spans="1:79" ht="26.4" customHeight="1" x14ac:dyDescent="0.25">
      <c r="A60" s="48">
        <v>1</v>
      </c>
      <c r="B60" s="48"/>
      <c r="C60" s="48"/>
      <c r="D60" s="63" t="s">
        <v>83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3">
        <f>177600+150000</f>
        <v>327600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327600</v>
      </c>
      <c r="AS60" s="53"/>
      <c r="AT60" s="53"/>
      <c r="AU60" s="53"/>
      <c r="AV60" s="53"/>
      <c r="AW60" s="53"/>
      <c r="AX60" s="53"/>
      <c r="AY60" s="53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CA60" s="1" t="s">
        <v>16</v>
      </c>
    </row>
    <row r="61" spans="1:79" s="2" customFormat="1" ht="12.75" customHeight="1" x14ac:dyDescent="0.25">
      <c r="A61" s="54"/>
      <c r="B61" s="54"/>
      <c r="C61" s="54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59">
        <f>AB60</f>
        <v>327600</v>
      </c>
      <c r="AC61" s="59"/>
      <c r="AD61" s="59"/>
      <c r="AE61" s="59"/>
      <c r="AF61" s="59"/>
      <c r="AG61" s="59"/>
      <c r="AH61" s="59"/>
      <c r="AI61" s="59"/>
      <c r="AJ61" s="59">
        <v>0</v>
      </c>
      <c r="AK61" s="59"/>
      <c r="AL61" s="59"/>
      <c r="AM61" s="59"/>
      <c r="AN61" s="59"/>
      <c r="AO61" s="59"/>
      <c r="AP61" s="59"/>
      <c r="AQ61" s="59"/>
      <c r="AR61" s="59">
        <f>AB61+AJ61</f>
        <v>327600</v>
      </c>
      <c r="AS61" s="59"/>
      <c r="AT61" s="59"/>
      <c r="AU61" s="59"/>
      <c r="AV61" s="59"/>
      <c r="AW61" s="59"/>
      <c r="AX61" s="59"/>
      <c r="AY61" s="59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7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79" ht="15.75" customHeight="1" x14ac:dyDescent="0.25">
      <c r="A63" s="88" t="s">
        <v>43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"/>
    </row>
    <row r="64" spans="1:79" ht="30" customHeight="1" x14ac:dyDescent="0.25">
      <c r="A64" s="87" t="s">
        <v>28</v>
      </c>
      <c r="B64" s="87"/>
      <c r="C64" s="87"/>
      <c r="D64" s="87"/>
      <c r="E64" s="87"/>
      <c r="F64" s="87"/>
      <c r="G64" s="84" t="s">
        <v>44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87" t="s">
        <v>2</v>
      </c>
      <c r="AA64" s="87"/>
      <c r="AB64" s="87"/>
      <c r="AC64" s="87"/>
      <c r="AD64" s="87"/>
      <c r="AE64" s="87" t="s">
        <v>1</v>
      </c>
      <c r="AF64" s="87"/>
      <c r="AG64" s="87"/>
      <c r="AH64" s="87"/>
      <c r="AI64" s="87"/>
      <c r="AJ64" s="87"/>
      <c r="AK64" s="87"/>
      <c r="AL64" s="87"/>
      <c r="AM64" s="87"/>
      <c r="AN64" s="87"/>
      <c r="AO64" s="84" t="s">
        <v>29</v>
      </c>
      <c r="AP64" s="85"/>
      <c r="AQ64" s="85"/>
      <c r="AR64" s="85"/>
      <c r="AS64" s="85"/>
      <c r="AT64" s="85"/>
      <c r="AU64" s="85"/>
      <c r="AV64" s="86"/>
      <c r="AW64" s="84" t="s">
        <v>30</v>
      </c>
      <c r="AX64" s="85"/>
      <c r="AY64" s="85"/>
      <c r="AZ64" s="85"/>
      <c r="BA64" s="85"/>
      <c r="BB64" s="85"/>
      <c r="BC64" s="85"/>
      <c r="BD64" s="86"/>
      <c r="BE64" s="84" t="s">
        <v>27</v>
      </c>
      <c r="BF64" s="85"/>
      <c r="BG64" s="85"/>
      <c r="BH64" s="85"/>
      <c r="BI64" s="85"/>
      <c r="BJ64" s="85"/>
      <c r="BK64" s="85"/>
      <c r="BL64" s="86"/>
      <c r="BM64" s="8"/>
    </row>
    <row r="65" spans="1:79" ht="15.75" customHeight="1" x14ac:dyDescent="0.25">
      <c r="A65" s="87">
        <v>1</v>
      </c>
      <c r="B65" s="87"/>
      <c r="C65" s="87"/>
      <c r="D65" s="87"/>
      <c r="E65" s="87"/>
      <c r="F65" s="87"/>
      <c r="G65" s="84">
        <v>2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87">
        <v>3</v>
      </c>
      <c r="AA65" s="87"/>
      <c r="AB65" s="87"/>
      <c r="AC65" s="87"/>
      <c r="AD65" s="87"/>
      <c r="AE65" s="87">
        <v>4</v>
      </c>
      <c r="AF65" s="87"/>
      <c r="AG65" s="87"/>
      <c r="AH65" s="87"/>
      <c r="AI65" s="87"/>
      <c r="AJ65" s="87"/>
      <c r="AK65" s="87"/>
      <c r="AL65" s="87"/>
      <c r="AM65" s="87"/>
      <c r="AN65" s="87"/>
      <c r="AO65" s="87">
        <v>5</v>
      </c>
      <c r="AP65" s="87"/>
      <c r="AQ65" s="87"/>
      <c r="AR65" s="87"/>
      <c r="AS65" s="87"/>
      <c r="AT65" s="87"/>
      <c r="AU65" s="87"/>
      <c r="AV65" s="87"/>
      <c r="AW65" s="87">
        <v>6</v>
      </c>
      <c r="AX65" s="87"/>
      <c r="AY65" s="87"/>
      <c r="AZ65" s="87"/>
      <c r="BA65" s="87"/>
      <c r="BB65" s="87"/>
      <c r="BC65" s="87"/>
      <c r="BD65" s="87"/>
      <c r="BE65" s="87">
        <v>7</v>
      </c>
      <c r="BF65" s="87"/>
      <c r="BG65" s="87"/>
      <c r="BH65" s="87"/>
      <c r="BI65" s="87"/>
      <c r="BJ65" s="87"/>
      <c r="BK65" s="87"/>
      <c r="BL65" s="87"/>
      <c r="BM65" s="8"/>
    </row>
    <row r="66" spans="1:79" ht="12.75" hidden="1" customHeight="1" x14ac:dyDescent="0.25">
      <c r="A66" s="48" t="s">
        <v>33</v>
      </c>
      <c r="B66" s="48"/>
      <c r="C66" s="48"/>
      <c r="D66" s="48"/>
      <c r="E66" s="48"/>
      <c r="F66" s="48"/>
      <c r="G66" s="80" t="s">
        <v>7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48" t="s">
        <v>19</v>
      </c>
      <c r="AA66" s="48"/>
      <c r="AB66" s="48"/>
      <c r="AC66" s="48"/>
      <c r="AD66" s="48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80"/>
      <c r="AO66" s="74" t="s">
        <v>8</v>
      </c>
      <c r="AP66" s="74"/>
      <c r="AQ66" s="74"/>
      <c r="AR66" s="74"/>
      <c r="AS66" s="74"/>
      <c r="AT66" s="74"/>
      <c r="AU66" s="74"/>
      <c r="AV66" s="74"/>
      <c r="AW66" s="74" t="s">
        <v>31</v>
      </c>
      <c r="AX66" s="74"/>
      <c r="AY66" s="74"/>
      <c r="AZ66" s="74"/>
      <c r="BA66" s="74"/>
      <c r="BB66" s="74"/>
      <c r="BC66" s="74"/>
      <c r="BD66" s="74"/>
      <c r="BE66" s="74" t="s">
        <v>10</v>
      </c>
      <c r="BF66" s="74"/>
      <c r="BG66" s="74"/>
      <c r="BH66" s="74"/>
      <c r="BI66" s="74"/>
      <c r="BJ66" s="74"/>
      <c r="BK66" s="74"/>
      <c r="BL66" s="74"/>
      <c r="BM66" s="8"/>
      <c r="CA66" s="1" t="s">
        <v>17</v>
      </c>
    </row>
    <row r="67" spans="1:79" s="2" customFormat="1" ht="12.75" customHeight="1" x14ac:dyDescent="0.25">
      <c r="A67" s="54">
        <v>0</v>
      </c>
      <c r="B67" s="54"/>
      <c r="C67" s="54"/>
      <c r="D67" s="54"/>
      <c r="E67" s="54"/>
      <c r="F67" s="54"/>
      <c r="G67" s="75" t="s">
        <v>65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58"/>
      <c r="AA67" s="58"/>
      <c r="AB67" s="58"/>
      <c r="AC67" s="58"/>
      <c r="AD67" s="58"/>
      <c r="AE67" s="78"/>
      <c r="AF67" s="78"/>
      <c r="AG67" s="78"/>
      <c r="AH67" s="78"/>
      <c r="AI67" s="78"/>
      <c r="AJ67" s="78"/>
      <c r="AK67" s="78"/>
      <c r="AL67" s="78"/>
      <c r="AM67" s="78"/>
      <c r="AN67" s="7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>
        <f t="shared" ref="BE67:BE85" si="0">AO67+AW67</f>
        <v>0</v>
      </c>
      <c r="BF67" s="59"/>
      <c r="BG67" s="59"/>
      <c r="BH67" s="59"/>
      <c r="BI67" s="59"/>
      <c r="BJ67" s="59"/>
      <c r="BK67" s="59"/>
      <c r="BL67" s="59"/>
      <c r="BM67" s="40"/>
      <c r="CA67" s="2" t="s">
        <v>18</v>
      </c>
    </row>
    <row r="68" spans="1:79" ht="13.2" customHeight="1" x14ac:dyDescent="0.25">
      <c r="A68" s="48">
        <v>1</v>
      </c>
      <c r="B68" s="48"/>
      <c r="C68" s="48"/>
      <c r="D68" s="48"/>
      <c r="E68" s="48"/>
      <c r="F68" s="48"/>
      <c r="G68" s="49" t="s">
        <v>84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 t="s">
        <v>66</v>
      </c>
      <c r="AA68" s="52"/>
      <c r="AB68" s="52"/>
      <c r="AC68" s="52"/>
      <c r="AD68" s="52"/>
      <c r="AE68" s="127" t="s">
        <v>85</v>
      </c>
      <c r="AF68" s="127"/>
      <c r="AG68" s="127"/>
      <c r="AH68" s="127"/>
      <c r="AI68" s="127"/>
      <c r="AJ68" s="127"/>
      <c r="AK68" s="127"/>
      <c r="AL68" s="127"/>
      <c r="AM68" s="127"/>
      <c r="AN68" s="128"/>
      <c r="AO68" s="129">
        <v>15</v>
      </c>
      <c r="AP68" s="129"/>
      <c r="AQ68" s="129"/>
      <c r="AR68" s="129"/>
      <c r="AS68" s="129"/>
      <c r="AT68" s="129"/>
      <c r="AU68" s="129"/>
      <c r="AV68" s="129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 t="shared" si="0"/>
        <v>15</v>
      </c>
      <c r="BF68" s="53"/>
      <c r="BG68" s="53"/>
      <c r="BH68" s="53"/>
      <c r="BI68" s="53"/>
      <c r="BJ68" s="53"/>
      <c r="BK68" s="53"/>
      <c r="BL68" s="53"/>
      <c r="BM68" s="8"/>
    </row>
    <row r="69" spans="1:79" ht="12.75" customHeight="1" x14ac:dyDescent="0.25">
      <c r="A69" s="48">
        <v>2</v>
      </c>
      <c r="B69" s="48"/>
      <c r="C69" s="48"/>
      <c r="D69" s="48"/>
      <c r="E69" s="48"/>
      <c r="F69" s="48"/>
      <c r="G69" s="49" t="s">
        <v>86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 t="s">
        <v>66</v>
      </c>
      <c r="AA69" s="52"/>
      <c r="AB69" s="52"/>
      <c r="AC69" s="52"/>
      <c r="AD69" s="52"/>
      <c r="AE69" s="127" t="s">
        <v>85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129">
        <v>77</v>
      </c>
      <c r="AP69" s="129"/>
      <c r="AQ69" s="129"/>
      <c r="AR69" s="129"/>
      <c r="AS69" s="129"/>
      <c r="AT69" s="129"/>
      <c r="AU69" s="129"/>
      <c r="AV69" s="129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 t="shared" si="0"/>
        <v>77</v>
      </c>
      <c r="BF69" s="53"/>
      <c r="BG69" s="53"/>
      <c r="BH69" s="53"/>
      <c r="BI69" s="53"/>
      <c r="BJ69" s="53"/>
      <c r="BK69" s="53"/>
      <c r="BL69" s="53"/>
      <c r="BM69" s="8"/>
    </row>
    <row r="70" spans="1:79" ht="13.2" customHeight="1" x14ac:dyDescent="0.25">
      <c r="A70" s="48">
        <v>3</v>
      </c>
      <c r="B70" s="48"/>
      <c r="C70" s="48"/>
      <c r="D70" s="48"/>
      <c r="E70" s="48"/>
      <c r="F70" s="48"/>
      <c r="G70" s="49" t="s">
        <v>87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66</v>
      </c>
      <c r="AA70" s="52"/>
      <c r="AB70" s="52"/>
      <c r="AC70" s="52"/>
      <c r="AD70" s="52"/>
      <c r="AE70" s="127" t="s">
        <v>67</v>
      </c>
      <c r="AF70" s="127"/>
      <c r="AG70" s="127"/>
      <c r="AH70" s="127"/>
      <c r="AI70" s="127"/>
      <c r="AJ70" s="127"/>
      <c r="AK70" s="127"/>
      <c r="AL70" s="127"/>
      <c r="AM70" s="127"/>
      <c r="AN70" s="128"/>
      <c r="AO70" s="130">
        <v>448.84500000000003</v>
      </c>
      <c r="AP70" s="130"/>
      <c r="AQ70" s="130"/>
      <c r="AR70" s="130"/>
      <c r="AS70" s="130"/>
      <c r="AT70" s="130"/>
      <c r="AU70" s="130"/>
      <c r="AV70" s="130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 t="shared" si="0"/>
        <v>448.84500000000003</v>
      </c>
      <c r="BF70" s="53"/>
      <c r="BG70" s="53"/>
      <c r="BH70" s="53"/>
      <c r="BI70" s="53"/>
      <c r="BJ70" s="53"/>
      <c r="BK70" s="53"/>
      <c r="BL70" s="53"/>
      <c r="BM70" s="8"/>
    </row>
    <row r="71" spans="1:79" ht="13.2" customHeight="1" x14ac:dyDescent="0.25">
      <c r="A71" s="48">
        <v>4</v>
      </c>
      <c r="B71" s="48"/>
      <c r="C71" s="48"/>
      <c r="D71" s="48"/>
      <c r="E71" s="48"/>
      <c r="F71" s="48"/>
      <c r="G71" s="49" t="s">
        <v>88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 t="s">
        <v>66</v>
      </c>
      <c r="AA71" s="52"/>
      <c r="AB71" s="52"/>
      <c r="AC71" s="52"/>
      <c r="AD71" s="52"/>
      <c r="AE71" s="127" t="s">
        <v>67</v>
      </c>
      <c r="AF71" s="127"/>
      <c r="AG71" s="127"/>
      <c r="AH71" s="127"/>
      <c r="AI71" s="127"/>
      <c r="AJ71" s="127"/>
      <c r="AK71" s="127"/>
      <c r="AL71" s="127"/>
      <c r="AM71" s="127"/>
      <c r="AN71" s="128"/>
      <c r="AO71" s="129">
        <v>159.77000000000001</v>
      </c>
      <c r="AP71" s="129"/>
      <c r="AQ71" s="129"/>
      <c r="AR71" s="129"/>
      <c r="AS71" s="129"/>
      <c r="AT71" s="129"/>
      <c r="AU71" s="129"/>
      <c r="AV71" s="129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 t="shared" si="0"/>
        <v>159.77000000000001</v>
      </c>
      <c r="BF71" s="53"/>
      <c r="BG71" s="53"/>
      <c r="BH71" s="53"/>
      <c r="BI71" s="53"/>
      <c r="BJ71" s="53"/>
      <c r="BK71" s="53"/>
      <c r="BL71" s="53"/>
      <c r="BM71" s="8"/>
    </row>
    <row r="72" spans="1:79" ht="26.4" customHeight="1" x14ac:dyDescent="0.25">
      <c r="A72" s="48">
        <v>5</v>
      </c>
      <c r="B72" s="48"/>
      <c r="C72" s="48"/>
      <c r="D72" s="48"/>
      <c r="E72" s="48"/>
      <c r="F72" s="48"/>
      <c r="G72" s="49" t="s">
        <v>89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 t="s">
        <v>70</v>
      </c>
      <c r="AA72" s="52"/>
      <c r="AB72" s="52"/>
      <c r="AC72" s="52"/>
      <c r="AD72" s="52"/>
      <c r="AE72" s="131" t="s">
        <v>90</v>
      </c>
      <c r="AF72" s="132"/>
      <c r="AG72" s="132"/>
      <c r="AH72" s="132"/>
      <c r="AI72" s="132"/>
      <c r="AJ72" s="132"/>
      <c r="AK72" s="132"/>
      <c r="AL72" s="132"/>
      <c r="AM72" s="132"/>
      <c r="AN72" s="133"/>
      <c r="AO72" s="129">
        <v>0</v>
      </c>
      <c r="AP72" s="129"/>
      <c r="AQ72" s="129"/>
      <c r="AR72" s="129"/>
      <c r="AS72" s="129"/>
      <c r="AT72" s="129"/>
      <c r="AU72" s="129"/>
      <c r="AV72" s="129"/>
      <c r="AW72" s="53">
        <v>305000</v>
      </c>
      <c r="AX72" s="53"/>
      <c r="AY72" s="53"/>
      <c r="AZ72" s="53"/>
      <c r="BA72" s="53"/>
      <c r="BB72" s="53"/>
      <c r="BC72" s="53"/>
      <c r="BD72" s="53"/>
      <c r="BE72" s="53">
        <f t="shared" si="0"/>
        <v>305000</v>
      </c>
      <c r="BF72" s="53"/>
      <c r="BG72" s="53"/>
      <c r="BH72" s="53"/>
      <c r="BI72" s="53"/>
      <c r="BJ72" s="53"/>
      <c r="BK72" s="53"/>
      <c r="BL72" s="53"/>
      <c r="BM72" s="8"/>
    </row>
    <row r="73" spans="1:79" s="2" customFormat="1" ht="12.75" customHeight="1" x14ac:dyDescent="0.25">
      <c r="A73" s="54">
        <v>0</v>
      </c>
      <c r="B73" s="54"/>
      <c r="C73" s="54"/>
      <c r="D73" s="54"/>
      <c r="E73" s="54"/>
      <c r="F73" s="54"/>
      <c r="G73" s="55" t="s">
        <v>68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7"/>
      <c r="Z73" s="58"/>
      <c r="AA73" s="58"/>
      <c r="AB73" s="58"/>
      <c r="AC73" s="58"/>
      <c r="AD73" s="58"/>
      <c r="AE73" s="134"/>
      <c r="AF73" s="135"/>
      <c r="AG73" s="135"/>
      <c r="AH73" s="135"/>
      <c r="AI73" s="135"/>
      <c r="AJ73" s="135"/>
      <c r="AK73" s="135"/>
      <c r="AL73" s="135"/>
      <c r="AM73" s="135"/>
      <c r="AN73" s="136"/>
      <c r="AO73" s="137"/>
      <c r="AP73" s="137"/>
      <c r="AQ73" s="137"/>
      <c r="AR73" s="137"/>
      <c r="AS73" s="137"/>
      <c r="AT73" s="137"/>
      <c r="AU73" s="137"/>
      <c r="AV73" s="137"/>
      <c r="AW73" s="59"/>
      <c r="AX73" s="59"/>
      <c r="AY73" s="59"/>
      <c r="AZ73" s="59"/>
      <c r="BA73" s="59"/>
      <c r="BB73" s="59"/>
      <c r="BC73" s="59"/>
      <c r="BD73" s="59"/>
      <c r="BE73" s="59">
        <f t="shared" si="0"/>
        <v>0</v>
      </c>
      <c r="BF73" s="59"/>
      <c r="BG73" s="59"/>
      <c r="BH73" s="59"/>
      <c r="BI73" s="59"/>
      <c r="BJ73" s="59"/>
      <c r="BK73" s="59"/>
      <c r="BL73" s="59"/>
      <c r="BM73" s="40"/>
    </row>
    <row r="74" spans="1:79" ht="13.2" customHeight="1" x14ac:dyDescent="0.25">
      <c r="A74" s="48">
        <v>6</v>
      </c>
      <c r="B74" s="48"/>
      <c r="C74" s="48"/>
      <c r="D74" s="48"/>
      <c r="E74" s="48"/>
      <c r="F74" s="48"/>
      <c r="G74" s="49" t="s">
        <v>91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 t="s">
        <v>92</v>
      </c>
      <c r="AA74" s="52"/>
      <c r="AB74" s="52"/>
      <c r="AC74" s="52"/>
      <c r="AD74" s="52"/>
      <c r="AE74" s="131" t="s">
        <v>111</v>
      </c>
      <c r="AF74" s="132"/>
      <c r="AG74" s="132"/>
      <c r="AH74" s="132"/>
      <c r="AI74" s="132"/>
      <c r="AJ74" s="132"/>
      <c r="AK74" s="132"/>
      <c r="AL74" s="132"/>
      <c r="AM74" s="132"/>
      <c r="AN74" s="133"/>
      <c r="AO74" s="129">
        <v>1836</v>
      </c>
      <c r="AP74" s="129"/>
      <c r="AQ74" s="129"/>
      <c r="AR74" s="129"/>
      <c r="AS74" s="129"/>
      <c r="AT74" s="129"/>
      <c r="AU74" s="129"/>
      <c r="AV74" s="129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 t="shared" si="0"/>
        <v>1836</v>
      </c>
      <c r="BF74" s="53"/>
      <c r="BG74" s="53"/>
      <c r="BH74" s="53"/>
      <c r="BI74" s="53"/>
      <c r="BJ74" s="53"/>
      <c r="BK74" s="53"/>
      <c r="BL74" s="53"/>
      <c r="BM74" s="8"/>
    </row>
    <row r="75" spans="1:79" ht="13.2" customHeight="1" x14ac:dyDescent="0.25">
      <c r="A75" s="48">
        <v>7</v>
      </c>
      <c r="B75" s="48"/>
      <c r="C75" s="48"/>
      <c r="D75" s="48"/>
      <c r="E75" s="48"/>
      <c r="F75" s="48"/>
      <c r="G75" s="49" t="s">
        <v>93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 t="s">
        <v>92</v>
      </c>
      <c r="AA75" s="52"/>
      <c r="AB75" s="52"/>
      <c r="AC75" s="52"/>
      <c r="AD75" s="52"/>
      <c r="AE75" s="131" t="s">
        <v>94</v>
      </c>
      <c r="AF75" s="132"/>
      <c r="AG75" s="132"/>
      <c r="AH75" s="132"/>
      <c r="AI75" s="132"/>
      <c r="AJ75" s="132"/>
      <c r="AK75" s="132"/>
      <c r="AL75" s="132"/>
      <c r="AM75" s="132"/>
      <c r="AN75" s="133"/>
      <c r="AO75" s="129">
        <v>2650</v>
      </c>
      <c r="AP75" s="129"/>
      <c r="AQ75" s="129"/>
      <c r="AR75" s="129"/>
      <c r="AS75" s="129"/>
      <c r="AT75" s="129"/>
      <c r="AU75" s="129"/>
      <c r="AV75" s="129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 t="shared" si="0"/>
        <v>2650</v>
      </c>
      <c r="BF75" s="53"/>
      <c r="BG75" s="53"/>
      <c r="BH75" s="53"/>
      <c r="BI75" s="53"/>
      <c r="BJ75" s="53"/>
      <c r="BK75" s="53"/>
      <c r="BL75" s="53"/>
      <c r="BM75" s="8"/>
    </row>
    <row r="76" spans="1:79" ht="12.75" customHeight="1" x14ac:dyDescent="0.25">
      <c r="A76" s="48">
        <v>8</v>
      </c>
      <c r="B76" s="48"/>
      <c r="C76" s="48"/>
      <c r="D76" s="48"/>
      <c r="E76" s="48"/>
      <c r="F76" s="48"/>
      <c r="G76" s="49" t="s">
        <v>95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 t="s">
        <v>92</v>
      </c>
      <c r="AA76" s="52"/>
      <c r="AB76" s="52"/>
      <c r="AC76" s="52"/>
      <c r="AD76" s="52"/>
      <c r="AE76" s="131" t="s">
        <v>94</v>
      </c>
      <c r="AF76" s="132"/>
      <c r="AG76" s="132"/>
      <c r="AH76" s="132"/>
      <c r="AI76" s="132"/>
      <c r="AJ76" s="132"/>
      <c r="AK76" s="132"/>
      <c r="AL76" s="132"/>
      <c r="AM76" s="132"/>
      <c r="AN76" s="133"/>
      <c r="AO76" s="129">
        <v>1355</v>
      </c>
      <c r="AP76" s="129"/>
      <c r="AQ76" s="129"/>
      <c r="AR76" s="129"/>
      <c r="AS76" s="129"/>
      <c r="AT76" s="129"/>
      <c r="AU76" s="129"/>
      <c r="AV76" s="129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 t="shared" si="0"/>
        <v>1355</v>
      </c>
      <c r="BF76" s="53"/>
      <c r="BG76" s="53"/>
      <c r="BH76" s="53"/>
      <c r="BI76" s="53"/>
      <c r="BJ76" s="53"/>
      <c r="BK76" s="53"/>
      <c r="BL76" s="53"/>
      <c r="BM76" s="8"/>
    </row>
    <row r="77" spans="1:79" ht="12.75" customHeight="1" x14ac:dyDescent="0.25">
      <c r="A77" s="48">
        <v>9</v>
      </c>
      <c r="B77" s="48"/>
      <c r="C77" s="48"/>
      <c r="D77" s="48"/>
      <c r="E77" s="48"/>
      <c r="F77" s="48"/>
      <c r="G77" s="49" t="s">
        <v>96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 t="s">
        <v>92</v>
      </c>
      <c r="AA77" s="52"/>
      <c r="AB77" s="52"/>
      <c r="AC77" s="52"/>
      <c r="AD77" s="52"/>
      <c r="AE77" s="131" t="s">
        <v>94</v>
      </c>
      <c r="AF77" s="132"/>
      <c r="AG77" s="132"/>
      <c r="AH77" s="132"/>
      <c r="AI77" s="132"/>
      <c r="AJ77" s="132"/>
      <c r="AK77" s="132"/>
      <c r="AL77" s="132"/>
      <c r="AM77" s="132"/>
      <c r="AN77" s="133"/>
      <c r="AO77" s="129">
        <v>1295</v>
      </c>
      <c r="AP77" s="129"/>
      <c r="AQ77" s="129"/>
      <c r="AR77" s="129"/>
      <c r="AS77" s="129"/>
      <c r="AT77" s="129"/>
      <c r="AU77" s="129"/>
      <c r="AV77" s="129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 t="shared" si="0"/>
        <v>1295</v>
      </c>
      <c r="BF77" s="53"/>
      <c r="BG77" s="53"/>
      <c r="BH77" s="53"/>
      <c r="BI77" s="53"/>
      <c r="BJ77" s="53"/>
      <c r="BK77" s="53"/>
      <c r="BL77" s="53"/>
      <c r="BM77" s="8"/>
    </row>
    <row r="78" spans="1:79" ht="13.2" customHeight="1" x14ac:dyDescent="0.25">
      <c r="A78" s="48">
        <v>10</v>
      </c>
      <c r="B78" s="48"/>
      <c r="C78" s="48"/>
      <c r="D78" s="48"/>
      <c r="E78" s="48"/>
      <c r="F78" s="48"/>
      <c r="G78" s="49" t="s">
        <v>97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 t="s">
        <v>66</v>
      </c>
      <c r="AA78" s="52"/>
      <c r="AB78" s="52"/>
      <c r="AC78" s="52"/>
      <c r="AD78" s="52"/>
      <c r="AE78" s="131" t="s">
        <v>98</v>
      </c>
      <c r="AF78" s="132"/>
      <c r="AG78" s="132"/>
      <c r="AH78" s="132"/>
      <c r="AI78" s="132"/>
      <c r="AJ78" s="132"/>
      <c r="AK78" s="132"/>
      <c r="AL78" s="132"/>
      <c r="AM78" s="132"/>
      <c r="AN78" s="133"/>
      <c r="AO78" s="129">
        <v>0</v>
      </c>
      <c r="AP78" s="129"/>
      <c r="AQ78" s="129"/>
      <c r="AR78" s="129"/>
      <c r="AS78" s="129"/>
      <c r="AT78" s="129"/>
      <c r="AU78" s="129"/>
      <c r="AV78" s="129"/>
      <c r="AW78" s="53">
        <v>12</v>
      </c>
      <c r="AX78" s="53"/>
      <c r="AY78" s="53"/>
      <c r="AZ78" s="53"/>
      <c r="BA78" s="53"/>
      <c r="BB78" s="53"/>
      <c r="BC78" s="53"/>
      <c r="BD78" s="53"/>
      <c r="BE78" s="53">
        <f t="shared" si="0"/>
        <v>12</v>
      </c>
      <c r="BF78" s="53"/>
      <c r="BG78" s="53"/>
      <c r="BH78" s="53"/>
      <c r="BI78" s="53"/>
      <c r="BJ78" s="53"/>
      <c r="BK78" s="53"/>
      <c r="BL78" s="53"/>
      <c r="BM78" s="8"/>
    </row>
    <row r="79" spans="1:79" s="2" customFormat="1" ht="12.75" customHeight="1" x14ac:dyDescent="0.25">
      <c r="A79" s="54">
        <v>0</v>
      </c>
      <c r="B79" s="54"/>
      <c r="C79" s="54"/>
      <c r="D79" s="54"/>
      <c r="E79" s="54"/>
      <c r="F79" s="54"/>
      <c r="G79" s="55" t="s">
        <v>69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  <c r="Z79" s="58"/>
      <c r="AA79" s="58"/>
      <c r="AB79" s="58"/>
      <c r="AC79" s="58"/>
      <c r="AD79" s="58"/>
      <c r="AE79" s="134"/>
      <c r="AF79" s="135"/>
      <c r="AG79" s="135"/>
      <c r="AH79" s="135"/>
      <c r="AI79" s="135"/>
      <c r="AJ79" s="135"/>
      <c r="AK79" s="135"/>
      <c r="AL79" s="135"/>
      <c r="AM79" s="135"/>
      <c r="AN79" s="136"/>
      <c r="AO79" s="137"/>
      <c r="AP79" s="137"/>
      <c r="AQ79" s="137"/>
      <c r="AR79" s="137"/>
      <c r="AS79" s="137"/>
      <c r="AT79" s="137"/>
      <c r="AU79" s="137"/>
      <c r="AV79" s="137"/>
      <c r="AW79" s="59"/>
      <c r="AX79" s="59"/>
      <c r="AY79" s="59"/>
      <c r="AZ79" s="59"/>
      <c r="BA79" s="59"/>
      <c r="BB79" s="59"/>
      <c r="BC79" s="59"/>
      <c r="BD79" s="59"/>
      <c r="BE79" s="59">
        <f t="shared" si="0"/>
        <v>0</v>
      </c>
      <c r="BF79" s="59"/>
      <c r="BG79" s="59"/>
      <c r="BH79" s="59"/>
      <c r="BI79" s="59"/>
      <c r="BJ79" s="59"/>
      <c r="BK79" s="59"/>
      <c r="BL79" s="59"/>
      <c r="BM79" s="40"/>
    </row>
    <row r="80" spans="1:79" ht="13.2" customHeight="1" x14ac:dyDescent="0.25">
      <c r="A80" s="48">
        <v>11</v>
      </c>
      <c r="B80" s="48"/>
      <c r="C80" s="48"/>
      <c r="D80" s="48"/>
      <c r="E80" s="48"/>
      <c r="F80" s="48"/>
      <c r="G80" s="49" t="s">
        <v>99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52" t="s">
        <v>70</v>
      </c>
      <c r="AA80" s="52"/>
      <c r="AB80" s="52"/>
      <c r="AC80" s="52"/>
      <c r="AD80" s="52"/>
      <c r="AE80" s="131" t="s">
        <v>100</v>
      </c>
      <c r="AF80" s="132"/>
      <c r="AG80" s="132"/>
      <c r="AH80" s="132"/>
      <c r="AI80" s="132"/>
      <c r="AJ80" s="132"/>
      <c r="AK80" s="132"/>
      <c r="AL80" s="132"/>
      <c r="AM80" s="132"/>
      <c r="AN80" s="133"/>
      <c r="AO80" s="129">
        <v>38007.120000000003</v>
      </c>
      <c r="AP80" s="129"/>
      <c r="AQ80" s="129"/>
      <c r="AR80" s="129"/>
      <c r="AS80" s="129"/>
      <c r="AT80" s="129"/>
      <c r="AU80" s="129"/>
      <c r="AV80" s="129"/>
      <c r="AW80" s="53">
        <v>2282.8000000000002</v>
      </c>
      <c r="AX80" s="53"/>
      <c r="AY80" s="53"/>
      <c r="AZ80" s="53"/>
      <c r="BA80" s="53"/>
      <c r="BB80" s="53"/>
      <c r="BC80" s="53"/>
      <c r="BD80" s="53"/>
      <c r="BE80" s="53">
        <f t="shared" si="0"/>
        <v>40289.920000000006</v>
      </c>
      <c r="BF80" s="53"/>
      <c r="BG80" s="53"/>
      <c r="BH80" s="53"/>
      <c r="BI80" s="53"/>
      <c r="BJ80" s="53"/>
      <c r="BK80" s="53"/>
      <c r="BL80" s="53"/>
      <c r="BM80" s="8"/>
    </row>
    <row r="81" spans="1:65" ht="66" customHeight="1" x14ac:dyDescent="0.25">
      <c r="A81" s="48">
        <v>12</v>
      </c>
      <c r="B81" s="48"/>
      <c r="C81" s="48"/>
      <c r="D81" s="48"/>
      <c r="E81" s="48"/>
      <c r="F81" s="48"/>
      <c r="G81" s="49" t="s">
        <v>101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52" t="s">
        <v>92</v>
      </c>
      <c r="AA81" s="52"/>
      <c r="AB81" s="52"/>
      <c r="AC81" s="52"/>
      <c r="AD81" s="52"/>
      <c r="AE81" s="131" t="s">
        <v>102</v>
      </c>
      <c r="AF81" s="132"/>
      <c r="AG81" s="132"/>
      <c r="AH81" s="132"/>
      <c r="AI81" s="132"/>
      <c r="AJ81" s="132"/>
      <c r="AK81" s="132"/>
      <c r="AL81" s="132"/>
      <c r="AM81" s="132"/>
      <c r="AN81" s="133"/>
      <c r="AO81" s="129">
        <v>11</v>
      </c>
      <c r="AP81" s="129"/>
      <c r="AQ81" s="129"/>
      <c r="AR81" s="129"/>
      <c r="AS81" s="129"/>
      <c r="AT81" s="129"/>
      <c r="AU81" s="129"/>
      <c r="AV81" s="129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 t="shared" si="0"/>
        <v>11</v>
      </c>
      <c r="BF81" s="53"/>
      <c r="BG81" s="53"/>
      <c r="BH81" s="53"/>
      <c r="BI81" s="53"/>
      <c r="BJ81" s="53"/>
      <c r="BK81" s="53"/>
      <c r="BL81" s="53"/>
      <c r="BM81" s="8"/>
    </row>
    <row r="82" spans="1:65" ht="26.4" customHeight="1" x14ac:dyDescent="0.25">
      <c r="A82" s="48">
        <v>13</v>
      </c>
      <c r="B82" s="48"/>
      <c r="C82" s="48"/>
      <c r="D82" s="48"/>
      <c r="E82" s="48"/>
      <c r="F82" s="48"/>
      <c r="G82" s="49" t="s">
        <v>103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52" t="s">
        <v>70</v>
      </c>
      <c r="AA82" s="52"/>
      <c r="AB82" s="52"/>
      <c r="AC82" s="52"/>
      <c r="AD82" s="52"/>
      <c r="AE82" s="49" t="s">
        <v>100</v>
      </c>
      <c r="AF82" s="50"/>
      <c r="AG82" s="50"/>
      <c r="AH82" s="50"/>
      <c r="AI82" s="50"/>
      <c r="AJ82" s="50"/>
      <c r="AK82" s="50"/>
      <c r="AL82" s="50"/>
      <c r="AM82" s="50"/>
      <c r="AN82" s="51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25417</v>
      </c>
      <c r="AX82" s="53"/>
      <c r="AY82" s="53"/>
      <c r="AZ82" s="53"/>
      <c r="BA82" s="53"/>
      <c r="BB82" s="53"/>
      <c r="BC82" s="53"/>
      <c r="BD82" s="53"/>
      <c r="BE82" s="53">
        <f t="shared" si="0"/>
        <v>25417</v>
      </c>
      <c r="BF82" s="53"/>
      <c r="BG82" s="53"/>
      <c r="BH82" s="53"/>
      <c r="BI82" s="53"/>
      <c r="BJ82" s="53"/>
      <c r="BK82" s="53"/>
      <c r="BL82" s="53"/>
      <c r="BM82" s="8"/>
    </row>
    <row r="83" spans="1:65" s="2" customFormat="1" ht="12.75" customHeight="1" x14ac:dyDescent="0.25">
      <c r="A83" s="54">
        <v>0</v>
      </c>
      <c r="B83" s="54"/>
      <c r="C83" s="54"/>
      <c r="D83" s="54"/>
      <c r="E83" s="54"/>
      <c r="F83" s="54"/>
      <c r="G83" s="55" t="s">
        <v>71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7"/>
      <c r="Z83" s="58"/>
      <c r="AA83" s="58"/>
      <c r="AB83" s="58"/>
      <c r="AC83" s="58"/>
      <c r="AD83" s="58"/>
      <c r="AE83" s="55"/>
      <c r="AF83" s="56"/>
      <c r="AG83" s="56"/>
      <c r="AH83" s="56"/>
      <c r="AI83" s="56"/>
      <c r="AJ83" s="56"/>
      <c r="AK83" s="56"/>
      <c r="AL83" s="56"/>
      <c r="AM83" s="56"/>
      <c r="AN83" s="57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>
        <f t="shared" si="0"/>
        <v>0</v>
      </c>
      <c r="BF83" s="59"/>
      <c r="BG83" s="59"/>
      <c r="BH83" s="59"/>
      <c r="BI83" s="59"/>
      <c r="BJ83" s="59"/>
      <c r="BK83" s="59"/>
      <c r="BL83" s="59"/>
      <c r="BM83" s="40"/>
    </row>
    <row r="84" spans="1:65" ht="52.95" customHeight="1" x14ac:dyDescent="0.25">
      <c r="A84" s="48">
        <v>14</v>
      </c>
      <c r="B84" s="48"/>
      <c r="C84" s="48"/>
      <c r="D84" s="48"/>
      <c r="E84" s="48"/>
      <c r="F84" s="48"/>
      <c r="G84" s="49" t="s">
        <v>104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52" t="s">
        <v>72</v>
      </c>
      <c r="AA84" s="52"/>
      <c r="AB84" s="52"/>
      <c r="AC84" s="52"/>
      <c r="AD84" s="52"/>
      <c r="AE84" s="49" t="s">
        <v>105</v>
      </c>
      <c r="AF84" s="50"/>
      <c r="AG84" s="50"/>
      <c r="AH84" s="50"/>
      <c r="AI84" s="50"/>
      <c r="AJ84" s="50"/>
      <c r="AK84" s="50"/>
      <c r="AL84" s="50"/>
      <c r="AM84" s="50"/>
      <c r="AN84" s="51"/>
      <c r="AO84" s="47">
        <v>69.28</v>
      </c>
      <c r="AP84" s="47"/>
      <c r="AQ84" s="47"/>
      <c r="AR84" s="47"/>
      <c r="AS84" s="47"/>
      <c r="AT84" s="47"/>
      <c r="AU84" s="47"/>
      <c r="AV84" s="47"/>
      <c r="AW84" s="47">
        <v>0</v>
      </c>
      <c r="AX84" s="47"/>
      <c r="AY84" s="47"/>
      <c r="AZ84" s="47"/>
      <c r="BA84" s="47"/>
      <c r="BB84" s="47"/>
      <c r="BC84" s="47"/>
      <c r="BD84" s="47"/>
      <c r="BE84" s="47">
        <f t="shared" si="0"/>
        <v>69.28</v>
      </c>
      <c r="BF84" s="47"/>
      <c r="BG84" s="47"/>
      <c r="BH84" s="47"/>
      <c r="BI84" s="47"/>
      <c r="BJ84" s="47"/>
      <c r="BK84" s="47"/>
      <c r="BL84" s="47"/>
      <c r="BM84" s="8"/>
    </row>
    <row r="85" spans="1:65" ht="26.4" customHeight="1" x14ac:dyDescent="0.25">
      <c r="A85" s="48">
        <v>15</v>
      </c>
      <c r="B85" s="48"/>
      <c r="C85" s="48"/>
      <c r="D85" s="48"/>
      <c r="E85" s="48"/>
      <c r="F85" s="48"/>
      <c r="G85" s="49" t="s">
        <v>106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1"/>
      <c r="Z85" s="52" t="s">
        <v>72</v>
      </c>
      <c r="AA85" s="52"/>
      <c r="AB85" s="52"/>
      <c r="AC85" s="52"/>
      <c r="AD85" s="52"/>
      <c r="AE85" s="49" t="s">
        <v>100</v>
      </c>
      <c r="AF85" s="50"/>
      <c r="AG85" s="50"/>
      <c r="AH85" s="50"/>
      <c r="AI85" s="50"/>
      <c r="AJ85" s="50"/>
      <c r="AK85" s="50"/>
      <c r="AL85" s="50"/>
      <c r="AM85" s="50"/>
      <c r="AN85" s="51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84.59</v>
      </c>
      <c r="AX85" s="53"/>
      <c r="AY85" s="53"/>
      <c r="AZ85" s="53"/>
      <c r="BA85" s="53"/>
      <c r="BB85" s="53"/>
      <c r="BC85" s="53"/>
      <c r="BD85" s="53"/>
      <c r="BE85" s="53">
        <f t="shared" si="0"/>
        <v>84.59</v>
      </c>
      <c r="BF85" s="53"/>
      <c r="BG85" s="53"/>
      <c r="BH85" s="53"/>
      <c r="BI85" s="53"/>
      <c r="BJ85" s="53"/>
      <c r="BK85" s="53"/>
      <c r="BL85" s="53"/>
      <c r="BM85" s="8"/>
    </row>
    <row r="86" spans="1:6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8"/>
    </row>
    <row r="87" spans="1:6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</row>
    <row r="88" spans="1:65" ht="31.2" customHeight="1" x14ac:dyDescent="0.25">
      <c r="A88" s="69" t="s">
        <v>116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44"/>
      <c r="AO88" s="72" t="s">
        <v>117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8"/>
      <c r="BI88" s="8"/>
      <c r="BJ88" s="8"/>
      <c r="BK88" s="8"/>
      <c r="BL88" s="8"/>
      <c r="BM88" s="8"/>
    </row>
    <row r="89" spans="1:6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62" t="s">
        <v>5</v>
      </c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8"/>
      <c r="AO89" s="62" t="s">
        <v>52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8"/>
      <c r="BI89" s="8"/>
      <c r="BJ89" s="8"/>
      <c r="BK89" s="8"/>
      <c r="BL89" s="8"/>
      <c r="BM89" s="8"/>
    </row>
    <row r="90" spans="1:65" ht="15.75" customHeight="1" x14ac:dyDescent="0.25">
      <c r="A90" s="73" t="s">
        <v>3</v>
      </c>
      <c r="B90" s="73"/>
      <c r="C90" s="73"/>
      <c r="D90" s="73"/>
      <c r="E90" s="73"/>
      <c r="F90" s="73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</row>
    <row r="91" spans="1:65" ht="13.2" customHeight="1" x14ac:dyDescent="0.25">
      <c r="A91" s="66" t="s">
        <v>76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</row>
    <row r="92" spans="1:65" x14ac:dyDescent="0.25">
      <c r="A92" s="68" t="s">
        <v>47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</row>
    <row r="93" spans="1:65" ht="10.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</row>
    <row r="94" spans="1:65" ht="31.2" customHeight="1" x14ac:dyDescent="0.25">
      <c r="A94" s="69" t="s">
        <v>119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44"/>
      <c r="AO94" s="72" t="s">
        <v>120</v>
      </c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8"/>
      <c r="BI94" s="8"/>
      <c r="BJ94" s="8"/>
      <c r="BK94" s="8"/>
      <c r="BL94" s="8"/>
      <c r="BM94" s="8"/>
    </row>
    <row r="95" spans="1:6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62" t="s">
        <v>5</v>
      </c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8"/>
      <c r="AO95" s="62" t="s">
        <v>52</v>
      </c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8"/>
      <c r="BI95" s="8"/>
      <c r="BJ95" s="8"/>
      <c r="BK95" s="8"/>
      <c r="BL95" s="8"/>
      <c r="BM95" s="8"/>
    </row>
    <row r="96" spans="1:65" x14ac:dyDescent="0.25">
      <c r="A96" s="60" t="s">
        <v>118</v>
      </c>
      <c r="B96" s="61"/>
      <c r="C96" s="61"/>
      <c r="D96" s="61"/>
      <c r="E96" s="61"/>
      <c r="F96" s="61"/>
      <c r="G96" s="61"/>
      <c r="H96" s="61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</row>
    <row r="97" spans="1:65" x14ac:dyDescent="0.25">
      <c r="A97" s="62" t="s">
        <v>45</v>
      </c>
      <c r="B97" s="62"/>
      <c r="C97" s="62"/>
      <c r="D97" s="62"/>
      <c r="E97" s="62"/>
      <c r="F97" s="62"/>
      <c r="G97" s="62"/>
      <c r="H97" s="62"/>
      <c r="I97" s="45"/>
      <c r="J97" s="45"/>
      <c r="K97" s="45"/>
      <c r="L97" s="45"/>
      <c r="M97" s="45"/>
      <c r="N97" s="45"/>
      <c r="O97" s="45"/>
      <c r="P97" s="45"/>
      <c r="Q97" s="45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</row>
    <row r="98" spans="1:65" x14ac:dyDescent="0.25">
      <c r="A98" s="46" t="s">
        <v>46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</row>
  </sheetData>
  <mergeCells count="29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6:H96"/>
    <mergeCell ref="A97:H97"/>
    <mergeCell ref="A42:F42"/>
    <mergeCell ref="G42:BL42"/>
    <mergeCell ref="A51:C51"/>
    <mergeCell ref="D51:AB51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</mergeCells>
  <conditionalFormatting sqref="G67:L67">
    <cfRule type="cellIs" dxfId="40" priority="42" stopIfTrue="1" operator="equal">
      <formula>$G66</formula>
    </cfRule>
  </conditionalFormatting>
  <conditionalFormatting sqref="D50">
    <cfRule type="cellIs" dxfId="39" priority="43" stopIfTrue="1" operator="equal">
      <formula>$D49</formula>
    </cfRule>
  </conditionalFormatting>
  <conditionalFormatting sqref="A67:F67">
    <cfRule type="cellIs" dxfId="38" priority="44" stopIfTrue="1" operator="equal">
      <formula>0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G68">
    <cfRule type="cellIs" dxfId="35" priority="37" stopIfTrue="1" operator="equal">
      <formula>$G67</formula>
    </cfRule>
  </conditionalFormatting>
  <conditionalFormatting sqref="A68:F68">
    <cfRule type="cellIs" dxfId="34" priority="38" stopIfTrue="1" operator="equal">
      <formula>0</formula>
    </cfRule>
  </conditionalFormatting>
  <conditionalFormatting sqref="G69">
    <cfRule type="cellIs" dxfId="33" priority="35" stopIfTrue="1" operator="equal">
      <formula>$G68</formula>
    </cfRule>
  </conditionalFormatting>
  <conditionalFormatting sqref="A69:F69">
    <cfRule type="cellIs" dxfId="32" priority="36" stopIfTrue="1" operator="equal">
      <formula>0</formula>
    </cfRule>
  </conditionalFormatting>
  <conditionalFormatting sqref="G70">
    <cfRule type="cellIs" dxfId="31" priority="33" stopIfTrue="1" operator="equal">
      <formula>$G69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1">
    <cfRule type="cellIs" dxfId="29" priority="31" stopIfTrue="1" operator="equal">
      <formula>$G70</formula>
    </cfRule>
  </conditionalFormatting>
  <conditionalFormatting sqref="A71:F71">
    <cfRule type="cellIs" dxfId="28" priority="32" stopIfTrue="1" operator="equal">
      <formula>0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6" fitToHeight="500" orientation="landscape" r:id="rId1"/>
  <headerFooter alignWithMargins="0"/>
  <rowBreaks count="1" manualBreakCount="1">
    <brk id="4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2021-09-23T07:18:02Z</cp:lastPrinted>
  <dcterms:created xsi:type="dcterms:W3CDTF">2016-08-15T09:54:21Z</dcterms:created>
  <dcterms:modified xsi:type="dcterms:W3CDTF">2021-09-27T05:42:52Z</dcterms:modified>
</cp:coreProperties>
</file>