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КПК1110160" sheetId="1" r:id="rId1"/>
  </sheets>
  <definedNames>
    <definedName name="_xlnm.Print_Area" localSheetId="0">КПК1110160!$A$1:$BM$96</definedName>
  </definedNames>
  <calcPr calcId="124519"/>
</workbook>
</file>

<file path=xl/calcChain.xml><?xml version="1.0" encoding="utf-8"?>
<calcChain xmlns="http://schemas.openxmlformats.org/spreadsheetml/2006/main">
  <c r="AO79" i="1"/>
  <c r="AS51"/>
  <c r="AK51"/>
  <c r="AC49"/>
  <c r="U22"/>
  <c r="AC51" s="1"/>
  <c r="AS49" l="1"/>
  <c r="AR59"/>
  <c r="AR60"/>
  <c r="BE66"/>
  <c r="BE67"/>
  <c r="BE69"/>
  <c r="BE70"/>
  <c r="BE71"/>
  <c r="BE72"/>
  <c r="BE73"/>
  <c r="BE74"/>
  <c r="BE76"/>
  <c r="BE77"/>
  <c r="BE78"/>
  <c r="BE79"/>
  <c r="BE81"/>
  <c r="BE82"/>
  <c r="BE83"/>
</calcChain>
</file>

<file path=xl/sharedStrings.xml><?xml version="1.0" encoding="utf-8"?>
<sst xmlns="http://schemas.openxmlformats.org/spreadsheetml/2006/main" count="166" uniqueCount="122">
  <si>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</si>
  <si>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</si>
  <si>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</si>
  <si>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</si>
  <si>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</si>
  <si>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Фінуправління Ніжинської МР</t>
  </si>
  <si>
    <t>ПОГОДЖЕНО:</t>
  </si>
  <si>
    <t>кількість отриманих/кількість виконаних</t>
  </si>
  <si>
    <t>відс.</t>
  </si>
  <si>
    <t>Відсоток вчасно виконаних доручень, листів, звернень, заяв, скарг  у їх загальній кількості</t>
  </si>
  <si>
    <t>кількість розроблених/кількість прийнятих</t>
  </si>
  <si>
    <t>Відсоток прийнятих нормативно-правових актів в загальній кількості розроблених</t>
  </si>
  <si>
    <t>якості</t>
  </si>
  <si>
    <t>кошторис без кредиторської заборгованості/кількість штатних одиниць</t>
  </si>
  <si>
    <t>тис.грн.</t>
  </si>
  <si>
    <t>витрати на утримання однієї штатної одиниці</t>
  </si>
  <si>
    <t>кількість прийнятих нормативно-правових актів на одного працівника/кількість штатних одиниць</t>
  </si>
  <si>
    <t>од.</t>
  </si>
  <si>
    <t>кількість прийнятих нормативно-правових актів на одного працівника</t>
  </si>
  <si>
    <t>Кількість отриманих доручень, листів, звернень, скарг/кількість штатних одиниць</t>
  </si>
  <si>
    <t>кількість виконаних листів, звернень, заяв, скарг на одного працівника</t>
  </si>
  <si>
    <t>ефективності</t>
  </si>
  <si>
    <t>Реєстри</t>
  </si>
  <si>
    <t>кількість проведених засідань, нарад, семінарів</t>
  </si>
  <si>
    <t>Рішення сесій</t>
  </si>
  <si>
    <t>кількість прийнятих нормативно-правових актів</t>
  </si>
  <si>
    <t>журнал реєстрів звернень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</si>
  <si>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</si>
  <si>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</si>
  <si>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</si>
  <si>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продукту</t>
  </si>
  <si>
    <t>штатний розпис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</si>
  <si>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</si>
  <si>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</si>
  <si>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</si>
  <si>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</si>
  <si>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</si>
  <si>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</si>
  <si>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</si>
  <si>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</si>
  <si>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</si>
  <si>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</si>
  <si>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</si>
  <si>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</si>
  <si>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</si>
  <si>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</si>
  <si>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</si>
  <si>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</si>
  <si>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</si>
  <si>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</si>
  <si>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</si>
  <si>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</si>
  <si>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Міська програма забезпечення пожежної  безпеки Ніжинської МТГ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</si>
  <si>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</si>
  <si>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</si>
  <si>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</si>
  <si>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</si>
  <si>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</si>
  <si>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</si>
  <si>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</si>
  <si>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</si>
  <si>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</si>
  <si>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</si>
  <si>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</si>
  <si>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</si>
  <si>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</si>
  <si>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</si>
  <si>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</si>
  <si>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і управління у сфері фізичної культури і спорту</t>
  </si>
  <si>
    <t>7. Мета бюджетної програми</t>
  </si>
  <si>
    <t>s4.6</t>
  </si>
  <si>
    <t>Здійснення виконавчими органами наданих законодавством повноважень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</si>
  <si>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</si>
  <si>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</si>
  <si>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</si>
  <si>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</si>
  <si>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</si>
  <si>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</si>
  <si>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</si>
  <si>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</si>
  <si>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</si>
  <si>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</si>
  <si>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</si>
  <si>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</si>
  <si>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</si>
  <si>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</si>
  <si>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25538000000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</si>
  <si>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</si>
  <si>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</si>
  <si>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</si>
  <si>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1110160</t>
  </si>
  <si>
    <t>3.</t>
  </si>
  <si>
    <t>(код за ЄДРПОУ)</t>
  </si>
  <si>
    <t xml:space="preserve">(найменування відповідального виконавця)                        </t>
  </si>
  <si>
    <t>38744471</t>
  </si>
  <si>
    <t>Відділ з питань фізичної культури та спорту Ніжинської міської ради Чернігівської області</t>
  </si>
  <si>
    <t>1110000</t>
  </si>
  <si>
    <t>2.</t>
  </si>
  <si>
    <t xml:space="preserve">(найменування головного розпорядника коштів місцевого бюджету)                        </t>
  </si>
  <si>
    <t>1100000</t>
  </si>
  <si>
    <t>1.</t>
  </si>
  <si>
    <t>бюджетної програми місцевого бюджету на 2021  рік</t>
  </si>
  <si>
    <t>ПАСПОРТ</t>
  </si>
  <si>
    <t>№</t>
  </si>
  <si>
    <t>(найменування головного розпорядника коштів місцевого бюджету)</t>
  </si>
  <si>
    <t xml:space="preserve">Наказ / розпорядчий документ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</si>
  <si>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</si>
  <si>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</si>
  <si>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Начальник відділу</t>
  </si>
  <si>
    <t>Павло ГЛУШКО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</si>
  <si>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 Рішення Ніжинської міської ради від 03.06.2021 р. № 9-10/2021, Рішення Ніжинської міської ради від 19.08.2021 № 11-12/2021, Рішення Ніжинської міської ради від 16.09.2021 р. № 3-13/2021</t>
  </si>
  <si>
    <t>Придбання обладнання і предметів довгострокового користування</t>
  </si>
  <si>
    <t>Видатки на закупівлю предметів довгострокового користування</t>
  </si>
  <si>
    <t>грн</t>
  </si>
  <si>
    <t xml:space="preserve">кошторис </t>
  </si>
  <si>
    <t>Кількість предметів довгострокового користування</t>
  </si>
  <si>
    <t>внутрішні реєстри</t>
  </si>
  <si>
    <t>середні витрати на закупівлю предметів довгострокового користування</t>
  </si>
  <si>
    <t>розрахунок (видатки спеціального фонду/кількість предметів)</t>
  </si>
  <si>
    <t>" 23  " вересня  2021 року</t>
  </si>
  <si>
    <t>Маргарита ФУРСА</t>
  </si>
  <si>
    <t>Заступник начальника фінансового управління, начальник бюджетного відділу фінансового управління Ніжинської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</si>
</sst>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Alignment="1">
      <alignment horizontal="center" vertical="center"/>
    </xf>
    <xf numFmtId="0" fontId="2" fillId="0" borderId="6" xfId="1" applyNumberFormat="1" applyFont="1" applyFill="1" applyBorder="1" applyAlignment="1">
      <alignment horizontal="left" vertical="top" wrapText="1"/>
    </xf>
    <xf numFmtId="0" fontId="2" fillId="0" borderId="5" xfId="1" applyNumberFormat="1" applyFont="1" applyFill="1" applyBorder="1" applyAlignment="1">
      <alignment horizontal="left" vertical="top" wrapText="1"/>
    </xf>
    <xf numFmtId="0" fontId="2" fillId="0" borderId="4" xfId="1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2" fillId="0" borderId="6" xfId="2" applyNumberFormat="1" applyFont="1" applyFill="1" applyBorder="1" applyAlignment="1">
      <alignment horizontal="center" vertical="top" wrapText="1"/>
    </xf>
    <xf numFmtId="0" fontId="2" fillId="0" borderId="5" xfId="2" applyNumberFormat="1" applyFont="1" applyFill="1" applyBorder="1" applyAlignment="1">
      <alignment horizontal="center" vertical="top" wrapText="1"/>
    </xf>
    <xf numFmtId="0" fontId="2" fillId="0" borderId="4" xfId="2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2" fillId="0" borderId="6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4" xfId="3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4" applyNumberFormat="1" applyFont="1" applyFill="1" applyBorder="1" applyAlignment="1">
      <alignment horizontal="center" vertical="top" wrapText="1"/>
    </xf>
    <xf numFmtId="0" fontId="2" fillId="0" borderId="5" xfId="4" applyNumberFormat="1" applyFont="1" applyFill="1" applyBorder="1" applyAlignment="1">
      <alignment horizontal="center" vertical="top" wrapText="1"/>
    </xf>
    <xf numFmtId="0" fontId="2" fillId="0" borderId="4" xfId="4" applyNumberFormat="1" applyFont="1" applyFill="1" applyBorder="1" applyAlignment="1">
      <alignment horizontal="center" vertical="top" wrapText="1"/>
    </xf>
    <xf numFmtId="0" fontId="2" fillId="0" borderId="6" xfId="5" applyNumberFormat="1" applyFont="1" applyFill="1" applyBorder="1" applyAlignment="1">
      <alignment horizontal="center" vertical="top" wrapText="1"/>
    </xf>
    <xf numFmtId="0" fontId="2" fillId="0" borderId="5" xfId="5" applyNumberFormat="1" applyFont="1" applyFill="1" applyBorder="1" applyAlignment="1">
      <alignment horizontal="center" vertical="top" wrapText="1"/>
    </xf>
    <xf numFmtId="0" fontId="2" fillId="0" borderId="4" xfId="5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</cellXfs>
  <cellStyles count="6">
    <cellStyle name="Обычный" xfId="0" builtinId="0"/>
    <cellStyle name="Обычный 2" xfId="1"/>
    <cellStyle name="Обычный 3" xfId="2"/>
    <cellStyle name="Обычный 5" xfId="3"/>
    <cellStyle name="Обычный 7" xfId="4"/>
    <cellStyle name="Обычный 9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SheetLayoutView="100" workbookViewId="0">
      <selection activeCell="A25" sqref="A25:BL25"/>
    </sheetView>
  </sheetViews>
  <sheetFormatPr defaultRowHeight="13"/>
  <cols>
    <col min="1" max="54" width="2.81640625" style="7" customWidth="1"/>
    <col min="55" max="55" width="3.54296875" style="7" customWidth="1"/>
    <col min="56" max="65" width="2.81640625" style="7" customWidth="1"/>
    <col min="66" max="77" width="3" style="7" customWidth="1"/>
    <col min="78" max="78" width="4.54296875" style="7" customWidth="1"/>
    <col min="79" max="79" width="5.26953125" style="7" hidden="1" customWidth="1"/>
    <col min="80" max="16384" width="8.7265625" style="7"/>
  </cols>
  <sheetData>
    <row r="1" spans="1:77" ht="44.25" customHeight="1">
      <c r="AO1" s="8" t="s">
        <v>107</v>
      </c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77" ht="16" customHeight="1">
      <c r="AO2" s="9" t="s">
        <v>106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77" ht="15" customHeight="1">
      <c r="AO3" s="10" t="s">
        <v>105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77" ht="32.15" customHeight="1">
      <c r="AO4" s="11" t="s">
        <v>95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77">
      <c r="AO5" s="12" t="s">
        <v>104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77" ht="7.5" customHeight="1"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77" ht="12.75" customHeight="1">
      <c r="AO7" s="14" t="s">
        <v>119</v>
      </c>
      <c r="AP7" s="14"/>
      <c r="AQ7" s="14"/>
      <c r="AR7" s="14"/>
      <c r="AS7" s="14"/>
      <c r="AT7" s="14"/>
      <c r="AU7" s="14"/>
      <c r="AV7" s="7" t="s">
        <v>103</v>
      </c>
      <c r="AW7" s="14">
        <v>9</v>
      </c>
      <c r="AX7" s="14"/>
      <c r="AY7" s="14"/>
      <c r="AZ7" s="14"/>
      <c r="BA7" s="14"/>
      <c r="BB7" s="14"/>
      <c r="BC7" s="14"/>
      <c r="BD7" s="14"/>
      <c r="BE7" s="14"/>
      <c r="BF7" s="14"/>
    </row>
    <row r="8" spans="1:77">
      <c r="AO8" s="15"/>
      <c r="AP8" s="15"/>
      <c r="AQ8" s="15"/>
      <c r="AR8" s="15"/>
      <c r="AS8" s="15"/>
      <c r="AT8" s="15"/>
      <c r="AU8" s="15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7" t="s">
        <v>102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77" ht="15.75" customHeight="1">
      <c r="A11" s="17" t="s">
        <v>101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1:77" ht="6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77" s="25" customFormat="1" ht="14.25" customHeight="1">
      <c r="A13" s="19" t="s">
        <v>100</v>
      </c>
      <c r="B13" s="20" t="s">
        <v>99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3" t="s">
        <v>95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4"/>
      <c r="AU13" s="20" t="s">
        <v>94</v>
      </c>
      <c r="AV13" s="21"/>
      <c r="AW13" s="21"/>
      <c r="AX13" s="21"/>
      <c r="AY13" s="21"/>
      <c r="AZ13" s="21"/>
      <c r="BA13" s="21"/>
      <c r="BB13" s="21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s="25" customFormat="1" ht="24" customHeight="1">
      <c r="A14" s="26"/>
      <c r="B14" s="27" t="s">
        <v>85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6"/>
      <c r="N14" s="28" t="s">
        <v>98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6"/>
      <c r="AU14" s="27" t="s">
        <v>92</v>
      </c>
      <c r="AV14" s="27"/>
      <c r="AW14" s="27"/>
      <c r="AX14" s="27"/>
      <c r="AY14" s="27"/>
      <c r="AZ14" s="27"/>
      <c r="BA14" s="27"/>
      <c r="BB14" s="27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5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s="25" customFormat="1" ht="15" customHeight="1">
      <c r="A16" s="24" t="s">
        <v>97</v>
      </c>
      <c r="B16" s="20" t="s">
        <v>96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23" t="s">
        <v>95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4"/>
      <c r="AU16" s="20" t="s">
        <v>94</v>
      </c>
      <c r="AV16" s="21"/>
      <c r="AW16" s="21"/>
      <c r="AX16" s="21"/>
      <c r="AY16" s="21"/>
      <c r="AZ16" s="21"/>
      <c r="BA16" s="21"/>
      <c r="BB16" s="21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P16" s="30"/>
      <c r="BQ16" s="30"/>
      <c r="BR16" s="30"/>
      <c r="BS16" s="30"/>
      <c r="BT16" s="30"/>
      <c r="BU16" s="30"/>
      <c r="BV16" s="30"/>
      <c r="BW16" s="30"/>
    </row>
    <row r="17" spans="1:79" s="25" customFormat="1" ht="24" customHeight="1">
      <c r="A17" s="26"/>
      <c r="B17" s="27" t="s">
        <v>85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6"/>
      <c r="N17" s="28" t="s">
        <v>93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6"/>
      <c r="AU17" s="27" t="s">
        <v>92</v>
      </c>
      <c r="AV17" s="27"/>
      <c r="AW17" s="27"/>
      <c r="AX17" s="27"/>
      <c r="AY17" s="27"/>
      <c r="AZ17" s="27"/>
      <c r="BA17" s="27"/>
      <c r="BB17" s="27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P17" s="32"/>
      <c r="BQ17" s="32"/>
      <c r="BR17" s="32"/>
      <c r="BS17" s="32"/>
      <c r="BT17" s="32"/>
      <c r="BU17" s="32"/>
      <c r="BV17" s="32"/>
      <c r="BW17" s="32"/>
    </row>
    <row r="18" spans="1:79" s="25" customFormat="1" ht="12.5"/>
    <row r="19" spans="1:79" s="25" customFormat="1" ht="42.75" customHeight="1">
      <c r="A19" s="19" t="s">
        <v>91</v>
      </c>
      <c r="B19" s="20" t="s">
        <v>90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N19" s="20" t="s">
        <v>89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30"/>
      <c r="AA19" s="20" t="s">
        <v>88</v>
      </c>
      <c r="AB19" s="21"/>
      <c r="AC19" s="21"/>
      <c r="AD19" s="21"/>
      <c r="AE19" s="21"/>
      <c r="AF19" s="21"/>
      <c r="AG19" s="21"/>
      <c r="AH19" s="21"/>
      <c r="AI19" s="21"/>
      <c r="AJ19" s="30"/>
      <c r="AK19" s="33" t="s">
        <v>87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0"/>
      <c r="BE19" s="20" t="s">
        <v>86</v>
      </c>
      <c r="BF19" s="21"/>
      <c r="BG19" s="21"/>
      <c r="BH19" s="21"/>
      <c r="BI19" s="21"/>
      <c r="BJ19" s="21"/>
      <c r="BK19" s="21"/>
      <c r="BL19" s="21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</row>
    <row r="20" spans="1:79" s="25" customFormat="1" ht="25.5" customHeight="1">
      <c r="B20" s="27" t="s">
        <v>85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N20" s="27" t="s">
        <v>84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2"/>
      <c r="AA20" s="34" t="s">
        <v>83</v>
      </c>
      <c r="AB20" s="34"/>
      <c r="AC20" s="34"/>
      <c r="AD20" s="34"/>
      <c r="AE20" s="34"/>
      <c r="AF20" s="34"/>
      <c r="AG20" s="34"/>
      <c r="AH20" s="34"/>
      <c r="AI20" s="34"/>
      <c r="AJ20" s="32"/>
      <c r="AK20" s="35" t="s">
        <v>82</v>
      </c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2"/>
      <c r="BE20" s="27" t="s">
        <v>81</v>
      </c>
      <c r="BF20" s="27"/>
      <c r="BG20" s="27"/>
      <c r="BH20" s="27"/>
      <c r="BI20" s="27"/>
      <c r="BJ20" s="27"/>
      <c r="BK20" s="27"/>
      <c r="BL20" s="27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</row>
    <row r="21" spans="1:79" ht="6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</row>
    <row r="22" spans="1:79" ht="25" customHeight="1">
      <c r="A22" s="37" t="s">
        <v>80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>
        <f>AS22+I23</f>
        <v>1512000</v>
      </c>
      <c r="V22" s="38"/>
      <c r="W22" s="38"/>
      <c r="X22" s="38"/>
      <c r="Y22" s="38"/>
      <c r="Z22" s="38"/>
      <c r="AA22" s="38"/>
      <c r="AB22" s="38"/>
      <c r="AC22" s="38"/>
      <c r="AD22" s="38"/>
      <c r="AE22" s="39" t="s">
        <v>79</v>
      </c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8">
        <v>1505000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40" t="s">
        <v>78</v>
      </c>
      <c r="BE22" s="40"/>
      <c r="BF22" s="40"/>
      <c r="BG22" s="40"/>
      <c r="BH22" s="40"/>
      <c r="BI22" s="40"/>
      <c r="BJ22" s="40"/>
      <c r="BK22" s="40"/>
      <c r="BL22" s="40"/>
    </row>
    <row r="23" spans="1:79" ht="25" customHeight="1">
      <c r="A23" s="40" t="s">
        <v>77</v>
      </c>
      <c r="B23" s="40"/>
      <c r="C23" s="40"/>
      <c r="D23" s="40"/>
      <c r="E23" s="40"/>
      <c r="F23" s="40"/>
      <c r="G23" s="40"/>
      <c r="H23" s="40"/>
      <c r="I23" s="38">
        <v>7000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0" t="s">
        <v>76</v>
      </c>
      <c r="U23" s="40"/>
      <c r="V23" s="40"/>
      <c r="W23" s="40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3"/>
      <c r="AO23" s="43"/>
      <c r="AP23" s="43"/>
      <c r="AQ23" s="43"/>
      <c r="AR23" s="43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43"/>
      <c r="BE23" s="43"/>
      <c r="BF23" s="43"/>
      <c r="BG23" s="43"/>
      <c r="BH23" s="43"/>
      <c r="BI23" s="43"/>
      <c r="BJ23" s="36"/>
      <c r="BK23" s="36"/>
      <c r="BL23" s="36"/>
    </row>
    <row r="24" spans="1:79" ht="12.75" customHeight="1">
      <c r="A24" s="44"/>
      <c r="B24" s="44"/>
      <c r="C24" s="44"/>
      <c r="D24" s="44"/>
      <c r="E24" s="44"/>
      <c r="F24" s="44"/>
      <c r="G24" s="44"/>
      <c r="H24" s="4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4"/>
      <c r="U24" s="44"/>
      <c r="V24" s="44"/>
      <c r="W24" s="44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3"/>
      <c r="AO24" s="43"/>
      <c r="AP24" s="43"/>
      <c r="AQ24" s="43"/>
      <c r="AR24" s="43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43"/>
      <c r="BE24" s="43"/>
      <c r="BF24" s="43"/>
      <c r="BG24" s="43"/>
      <c r="BH24" s="43"/>
      <c r="BI24" s="43"/>
      <c r="BJ24" s="36"/>
      <c r="BK24" s="36"/>
      <c r="BL24" s="36"/>
    </row>
    <row r="25" spans="1:79" ht="15.75" customHeight="1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</row>
    <row r="26" spans="1:79" ht="66.5" customHeight="1">
      <c r="A26" s="45" t="s">
        <v>110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79" ht="15.75" customHeight="1">
      <c r="A28" s="40" t="s">
        <v>74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27.75" customHeight="1">
      <c r="A29" s="47" t="s">
        <v>49</v>
      </c>
      <c r="B29" s="47"/>
      <c r="C29" s="47"/>
      <c r="D29" s="47"/>
      <c r="E29" s="47"/>
      <c r="F29" s="47"/>
      <c r="G29" s="48" t="s">
        <v>73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5" hidden="1">
      <c r="A30" s="51">
        <v>1</v>
      </c>
      <c r="B30" s="51"/>
      <c r="C30" s="51"/>
      <c r="D30" s="51"/>
      <c r="E30" s="51"/>
      <c r="F30" s="51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>
      <c r="A31" s="52" t="s">
        <v>42</v>
      </c>
      <c r="B31" s="52"/>
      <c r="C31" s="52"/>
      <c r="D31" s="52"/>
      <c r="E31" s="52"/>
      <c r="F31" s="52"/>
      <c r="G31" s="53" t="s">
        <v>41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7" t="s">
        <v>72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56" t="s">
        <v>71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7" t="s">
        <v>70</v>
      </c>
    </row>
    <row r="33" spans="1:79" ht="12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79" ht="16" customHeight="1">
      <c r="A34" s="40" t="s">
        <v>69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6" customHeight="1">
      <c r="A35" s="45" t="s">
        <v>68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15.75" customHeight="1">
      <c r="A37" s="40" t="s">
        <v>67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27.75" customHeight="1">
      <c r="A38" s="47" t="s">
        <v>49</v>
      </c>
      <c r="B38" s="47"/>
      <c r="C38" s="47"/>
      <c r="D38" s="47"/>
      <c r="E38" s="47"/>
      <c r="F38" s="47"/>
      <c r="G38" s="48" t="s">
        <v>66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5" hidden="1">
      <c r="A39" s="51">
        <v>1</v>
      </c>
      <c r="B39" s="51"/>
      <c r="C39" s="51"/>
      <c r="D39" s="51"/>
      <c r="E39" s="51"/>
      <c r="F39" s="51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>
      <c r="A40" s="52" t="s">
        <v>55</v>
      </c>
      <c r="B40" s="52"/>
      <c r="C40" s="52"/>
      <c r="D40" s="52"/>
      <c r="E40" s="52"/>
      <c r="F40" s="52"/>
      <c r="G40" s="53" t="s">
        <v>41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7" t="s">
        <v>65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56" t="s">
        <v>60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7" t="s">
        <v>64</v>
      </c>
    </row>
    <row r="42" spans="1:79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>
      <c r="A43" s="40" t="s">
        <v>63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6" customHeight="1">
      <c r="A45" s="51" t="s">
        <v>49</v>
      </c>
      <c r="B45" s="51"/>
      <c r="C45" s="51"/>
      <c r="D45" s="65" t="s">
        <v>62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1" t="s">
        <v>45</v>
      </c>
      <c r="AD45" s="51"/>
      <c r="AE45" s="51"/>
      <c r="AF45" s="51"/>
      <c r="AG45" s="51"/>
      <c r="AH45" s="51"/>
      <c r="AI45" s="51"/>
      <c r="AJ45" s="51"/>
      <c r="AK45" s="51" t="s">
        <v>44</v>
      </c>
      <c r="AL45" s="51"/>
      <c r="AM45" s="51"/>
      <c r="AN45" s="51"/>
      <c r="AO45" s="51"/>
      <c r="AP45" s="51"/>
      <c r="AQ45" s="51"/>
      <c r="AR45" s="51"/>
      <c r="AS45" s="51" t="s">
        <v>43</v>
      </c>
      <c r="AT45" s="51"/>
      <c r="AU45" s="51"/>
      <c r="AV45" s="51"/>
      <c r="AW45" s="51"/>
      <c r="AX45" s="51"/>
      <c r="AY45" s="51"/>
      <c r="AZ45" s="51"/>
      <c r="BA45" s="42"/>
      <c r="BB45" s="42"/>
      <c r="BC45" s="42"/>
      <c r="BD45" s="42"/>
      <c r="BE45" s="42"/>
      <c r="BF45" s="42"/>
      <c r="BG45" s="42"/>
      <c r="BH45" s="42"/>
    </row>
    <row r="46" spans="1:79" ht="29.15" customHeight="1">
      <c r="A46" s="51"/>
      <c r="B46" s="51"/>
      <c r="C46" s="51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42"/>
      <c r="BB46" s="42"/>
      <c r="BC46" s="42"/>
      <c r="BD46" s="42"/>
      <c r="BE46" s="42"/>
      <c r="BF46" s="42"/>
      <c r="BG46" s="42"/>
      <c r="BH46" s="42"/>
    </row>
    <row r="47" spans="1:79" ht="15.5">
      <c r="A47" s="51">
        <v>1</v>
      </c>
      <c r="B47" s="51"/>
      <c r="C47" s="51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42"/>
      <c r="BB47" s="42"/>
      <c r="BC47" s="42"/>
      <c r="BD47" s="42"/>
      <c r="BE47" s="42"/>
      <c r="BF47" s="42"/>
      <c r="BG47" s="42"/>
      <c r="BH47" s="42"/>
    </row>
    <row r="48" spans="1:79" s="80" customFormat="1" ht="12.75" hidden="1" customHeight="1">
      <c r="A48" s="52" t="s">
        <v>55</v>
      </c>
      <c r="B48" s="52"/>
      <c r="C48" s="52"/>
      <c r="D48" s="74" t="s">
        <v>41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38</v>
      </c>
      <c r="AD48" s="77"/>
      <c r="AE48" s="77"/>
      <c r="AF48" s="77"/>
      <c r="AG48" s="77"/>
      <c r="AH48" s="77"/>
      <c r="AI48" s="77"/>
      <c r="AJ48" s="77"/>
      <c r="AK48" s="77" t="s">
        <v>54</v>
      </c>
      <c r="AL48" s="77"/>
      <c r="AM48" s="77"/>
      <c r="AN48" s="77"/>
      <c r="AO48" s="77"/>
      <c r="AP48" s="77"/>
      <c r="AQ48" s="77"/>
      <c r="AR48" s="77"/>
      <c r="AS48" s="52" t="s">
        <v>36</v>
      </c>
      <c r="AT48" s="77"/>
      <c r="AU48" s="77"/>
      <c r="AV48" s="77"/>
      <c r="AW48" s="77"/>
      <c r="AX48" s="77"/>
      <c r="AY48" s="77"/>
      <c r="AZ48" s="77"/>
      <c r="BA48" s="78"/>
      <c r="BB48" s="79"/>
      <c r="BC48" s="79"/>
      <c r="BD48" s="79"/>
      <c r="BE48" s="79"/>
      <c r="BF48" s="79"/>
      <c r="BG48" s="79"/>
      <c r="BH48" s="79"/>
      <c r="CA48" s="80" t="s">
        <v>61</v>
      </c>
    </row>
    <row r="49" spans="1:79" ht="12.75" customHeight="1">
      <c r="A49" s="52">
        <v>1</v>
      </c>
      <c r="B49" s="52"/>
      <c r="C49" s="52"/>
      <c r="D49" s="56" t="s">
        <v>60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1">
        <f>AS22</f>
        <v>1505000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>
        <f>AC49+AK49</f>
        <v>1505000</v>
      </c>
      <c r="AT49" s="1"/>
      <c r="AU49" s="1"/>
      <c r="AV49" s="1"/>
      <c r="AW49" s="1"/>
      <c r="AX49" s="1"/>
      <c r="AY49" s="1"/>
      <c r="AZ49" s="1"/>
      <c r="BA49" s="81"/>
      <c r="BB49" s="81"/>
      <c r="BC49" s="81"/>
      <c r="BD49" s="81"/>
      <c r="BE49" s="81"/>
      <c r="BF49" s="81"/>
      <c r="BG49" s="81"/>
      <c r="BH49" s="81"/>
      <c r="CA49" s="7" t="s">
        <v>59</v>
      </c>
    </row>
    <row r="50" spans="1:79" ht="12.75" customHeight="1">
      <c r="A50" s="74">
        <v>2</v>
      </c>
      <c r="B50" s="75"/>
      <c r="C50" s="76"/>
      <c r="D50" s="82" t="s">
        <v>111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2"/>
      <c r="AD50" s="3"/>
      <c r="AE50" s="3"/>
      <c r="AF50" s="3"/>
      <c r="AG50" s="3"/>
      <c r="AH50" s="3"/>
      <c r="AI50" s="3"/>
      <c r="AJ50" s="4"/>
      <c r="AK50" s="2">
        <v>7000</v>
      </c>
      <c r="AL50" s="3"/>
      <c r="AM50" s="3"/>
      <c r="AN50" s="3"/>
      <c r="AO50" s="3"/>
      <c r="AP50" s="3"/>
      <c r="AQ50" s="3"/>
      <c r="AR50" s="4"/>
      <c r="AS50" s="2">
        <v>7000</v>
      </c>
      <c r="AT50" s="3"/>
      <c r="AU50" s="3"/>
      <c r="AV50" s="3"/>
      <c r="AW50" s="3"/>
      <c r="AX50" s="3"/>
      <c r="AY50" s="3"/>
      <c r="AZ50" s="4"/>
      <c r="BA50" s="81"/>
      <c r="BB50" s="81"/>
      <c r="BC50" s="81"/>
      <c r="BD50" s="81"/>
      <c r="BE50" s="81"/>
      <c r="BF50" s="81"/>
      <c r="BG50" s="81"/>
      <c r="BH50" s="81"/>
    </row>
    <row r="51" spans="1:79" s="80" customFormat="1">
      <c r="A51" s="85"/>
      <c r="B51" s="85"/>
      <c r="C51" s="85"/>
      <c r="D51" s="86" t="s">
        <v>58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>
        <f>SUM(AC49)</f>
        <v>1505000</v>
      </c>
      <c r="AD51" s="89"/>
      <c r="AE51" s="89"/>
      <c r="AF51" s="89"/>
      <c r="AG51" s="89"/>
      <c r="AH51" s="89"/>
      <c r="AI51" s="89"/>
      <c r="AJ51" s="89"/>
      <c r="AK51" s="89">
        <f>SUM(AK50)</f>
        <v>7000</v>
      </c>
      <c r="AL51" s="89"/>
      <c r="AM51" s="89"/>
      <c r="AN51" s="89"/>
      <c r="AO51" s="89"/>
      <c r="AP51" s="89"/>
      <c r="AQ51" s="89"/>
      <c r="AR51" s="89"/>
      <c r="AS51" s="89">
        <f>SUM(AS49:AS50)</f>
        <v>1512000</v>
      </c>
      <c r="AT51" s="89"/>
      <c r="AU51" s="89"/>
      <c r="AV51" s="89"/>
      <c r="AW51" s="89"/>
      <c r="AX51" s="89"/>
      <c r="AY51" s="89"/>
      <c r="AZ51" s="89"/>
      <c r="BA51" s="90"/>
      <c r="BB51" s="90"/>
      <c r="BC51" s="90"/>
      <c r="BD51" s="90"/>
      <c r="BE51" s="90"/>
      <c r="BF51" s="90"/>
      <c r="BG51" s="90"/>
      <c r="BH51" s="90"/>
    </row>
    <row r="53" spans="1:79" ht="15.75" customHeight="1">
      <c r="A53" s="9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6" customHeight="1">
      <c r="A55" s="51" t="s">
        <v>49</v>
      </c>
      <c r="B55" s="51"/>
      <c r="C55" s="51"/>
      <c r="D55" s="65" t="s">
        <v>56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1" t="s">
        <v>45</v>
      </c>
      <c r="AC55" s="51"/>
      <c r="AD55" s="51"/>
      <c r="AE55" s="51"/>
      <c r="AF55" s="51"/>
      <c r="AG55" s="51"/>
      <c r="AH55" s="51"/>
      <c r="AI55" s="51"/>
      <c r="AJ55" s="51" t="s">
        <v>44</v>
      </c>
      <c r="AK55" s="51"/>
      <c r="AL55" s="51"/>
      <c r="AM55" s="51"/>
      <c r="AN55" s="51"/>
      <c r="AO55" s="51"/>
      <c r="AP55" s="51"/>
      <c r="AQ55" s="51"/>
      <c r="AR55" s="51" t="s">
        <v>43</v>
      </c>
      <c r="AS55" s="51"/>
      <c r="AT55" s="51"/>
      <c r="AU55" s="51"/>
      <c r="AV55" s="51"/>
      <c r="AW55" s="51"/>
      <c r="AX55" s="51"/>
      <c r="AY55" s="51"/>
    </row>
    <row r="56" spans="1:79" ht="29.15" customHeight="1">
      <c r="A56" s="51"/>
      <c r="B56" s="51"/>
      <c r="C56" s="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</row>
    <row r="57" spans="1:79" ht="15.75" customHeight="1">
      <c r="A57" s="51">
        <v>1</v>
      </c>
      <c r="B57" s="51"/>
      <c r="C57" s="51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51">
        <v>3</v>
      </c>
      <c r="AC57" s="51"/>
      <c r="AD57" s="51"/>
      <c r="AE57" s="51"/>
      <c r="AF57" s="51"/>
      <c r="AG57" s="51"/>
      <c r="AH57" s="51"/>
      <c r="AI57" s="51"/>
      <c r="AJ57" s="51">
        <v>4</v>
      </c>
      <c r="AK57" s="51"/>
      <c r="AL57" s="51"/>
      <c r="AM57" s="51"/>
      <c r="AN57" s="51"/>
      <c r="AO57" s="51"/>
      <c r="AP57" s="51"/>
      <c r="AQ57" s="51"/>
      <c r="AR57" s="51">
        <v>5</v>
      </c>
      <c r="AS57" s="51"/>
      <c r="AT57" s="51"/>
      <c r="AU57" s="51"/>
      <c r="AV57" s="51"/>
      <c r="AW57" s="51"/>
      <c r="AX57" s="51"/>
      <c r="AY57" s="51"/>
    </row>
    <row r="58" spans="1:79" ht="12.75" hidden="1" customHeight="1">
      <c r="A58" s="52" t="s">
        <v>55</v>
      </c>
      <c r="B58" s="52"/>
      <c r="C58" s="52"/>
      <c r="D58" s="53" t="s">
        <v>41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77" t="s">
        <v>38</v>
      </c>
      <c r="AC58" s="77"/>
      <c r="AD58" s="77"/>
      <c r="AE58" s="77"/>
      <c r="AF58" s="77"/>
      <c r="AG58" s="77"/>
      <c r="AH58" s="77"/>
      <c r="AI58" s="77"/>
      <c r="AJ58" s="77" t="s">
        <v>54</v>
      </c>
      <c r="AK58" s="77"/>
      <c r="AL58" s="77"/>
      <c r="AM58" s="77"/>
      <c r="AN58" s="77"/>
      <c r="AO58" s="77"/>
      <c r="AP58" s="77"/>
      <c r="AQ58" s="77"/>
      <c r="AR58" s="77" t="s">
        <v>36</v>
      </c>
      <c r="AS58" s="77"/>
      <c r="AT58" s="77"/>
      <c r="AU58" s="77"/>
      <c r="AV58" s="77"/>
      <c r="AW58" s="77"/>
      <c r="AX58" s="77"/>
      <c r="AY58" s="77"/>
      <c r="CA58" s="7" t="s">
        <v>53</v>
      </c>
    </row>
    <row r="59" spans="1:79" ht="12.75" customHeight="1">
      <c r="A59" s="52">
        <v>1</v>
      </c>
      <c r="B59" s="52"/>
      <c r="C59" s="52"/>
      <c r="D59" s="56" t="s">
        <v>52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1">
        <v>500</v>
      </c>
      <c r="AC59" s="1"/>
      <c r="AD59" s="1"/>
      <c r="AE59" s="1"/>
      <c r="AF59" s="1"/>
      <c r="AG59" s="1"/>
      <c r="AH59" s="1"/>
      <c r="AI59" s="1"/>
      <c r="AJ59" s="1">
        <v>0</v>
      </c>
      <c r="AK59" s="1"/>
      <c r="AL59" s="1"/>
      <c r="AM59" s="1"/>
      <c r="AN59" s="1"/>
      <c r="AO59" s="1"/>
      <c r="AP59" s="1"/>
      <c r="AQ59" s="1"/>
      <c r="AR59" s="1">
        <f>AB59+AJ59</f>
        <v>500</v>
      </c>
      <c r="AS59" s="1"/>
      <c r="AT59" s="1"/>
      <c r="AU59" s="1"/>
      <c r="AV59" s="1"/>
      <c r="AW59" s="1"/>
      <c r="AX59" s="1"/>
      <c r="AY59" s="1"/>
      <c r="CA59" s="7" t="s">
        <v>51</v>
      </c>
    </row>
    <row r="60" spans="1:79" s="80" customFormat="1" ht="12.75" customHeight="1">
      <c r="A60" s="85"/>
      <c r="B60" s="85"/>
      <c r="C60" s="85"/>
      <c r="D60" s="86" t="s">
        <v>43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9">
        <v>500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f>AB60+AJ60</f>
        <v>500</v>
      </c>
      <c r="AS60" s="89"/>
      <c r="AT60" s="89"/>
      <c r="AU60" s="89"/>
      <c r="AV60" s="89"/>
      <c r="AW60" s="89"/>
      <c r="AX60" s="89"/>
      <c r="AY60" s="89"/>
    </row>
    <row r="62" spans="1:79" ht="15.75" customHeight="1">
      <c r="A62" s="40" t="s">
        <v>50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</row>
    <row r="63" spans="1:79" ht="30" customHeight="1">
      <c r="A63" s="51" t="s">
        <v>49</v>
      </c>
      <c r="B63" s="51"/>
      <c r="C63" s="51"/>
      <c r="D63" s="51"/>
      <c r="E63" s="51"/>
      <c r="F63" s="51"/>
      <c r="G63" s="71" t="s">
        <v>48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1" t="s">
        <v>47</v>
      </c>
      <c r="AA63" s="51"/>
      <c r="AB63" s="51"/>
      <c r="AC63" s="51"/>
      <c r="AD63" s="51"/>
      <c r="AE63" s="51" t="s">
        <v>46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71" t="s">
        <v>45</v>
      </c>
      <c r="AP63" s="72"/>
      <c r="AQ63" s="72"/>
      <c r="AR63" s="72"/>
      <c r="AS63" s="72"/>
      <c r="AT63" s="72"/>
      <c r="AU63" s="72"/>
      <c r="AV63" s="73"/>
      <c r="AW63" s="71" t="s">
        <v>44</v>
      </c>
      <c r="AX63" s="72"/>
      <c r="AY63" s="72"/>
      <c r="AZ63" s="72"/>
      <c r="BA63" s="72"/>
      <c r="BB63" s="72"/>
      <c r="BC63" s="72"/>
      <c r="BD63" s="73"/>
      <c r="BE63" s="71" t="s">
        <v>43</v>
      </c>
      <c r="BF63" s="72"/>
      <c r="BG63" s="72"/>
      <c r="BH63" s="72"/>
      <c r="BI63" s="72"/>
      <c r="BJ63" s="72"/>
      <c r="BK63" s="72"/>
      <c r="BL63" s="73"/>
    </row>
    <row r="64" spans="1:79" ht="15.75" customHeight="1">
      <c r="A64" s="51">
        <v>1</v>
      </c>
      <c r="B64" s="51"/>
      <c r="C64" s="51"/>
      <c r="D64" s="51"/>
      <c r="E64" s="51"/>
      <c r="F64" s="51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1">
        <v>3</v>
      </c>
      <c r="AA64" s="51"/>
      <c r="AB64" s="51"/>
      <c r="AC64" s="51"/>
      <c r="AD64" s="51"/>
      <c r="AE64" s="51">
        <v>4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>
        <v>5</v>
      </c>
      <c r="AP64" s="51"/>
      <c r="AQ64" s="51"/>
      <c r="AR64" s="51"/>
      <c r="AS64" s="51"/>
      <c r="AT64" s="51"/>
      <c r="AU64" s="51"/>
      <c r="AV64" s="51"/>
      <c r="AW64" s="51">
        <v>6</v>
      </c>
      <c r="AX64" s="51"/>
      <c r="AY64" s="51"/>
      <c r="AZ64" s="51"/>
      <c r="BA64" s="51"/>
      <c r="BB64" s="51"/>
      <c r="BC64" s="51"/>
      <c r="BD64" s="51"/>
      <c r="BE64" s="51">
        <v>7</v>
      </c>
      <c r="BF64" s="51"/>
      <c r="BG64" s="51"/>
      <c r="BH64" s="51"/>
      <c r="BI64" s="51"/>
      <c r="BJ64" s="51"/>
      <c r="BK64" s="51"/>
      <c r="BL64" s="51"/>
    </row>
    <row r="65" spans="1:79" ht="12.75" hidden="1" customHeight="1">
      <c r="A65" s="52" t="s">
        <v>42</v>
      </c>
      <c r="B65" s="52"/>
      <c r="C65" s="52"/>
      <c r="D65" s="52"/>
      <c r="E65" s="52"/>
      <c r="F65" s="52"/>
      <c r="G65" s="53" t="s">
        <v>41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 t="s">
        <v>40</v>
      </c>
      <c r="AA65" s="52"/>
      <c r="AB65" s="52"/>
      <c r="AC65" s="52"/>
      <c r="AD65" s="52"/>
      <c r="AE65" s="91" t="s">
        <v>39</v>
      </c>
      <c r="AF65" s="91"/>
      <c r="AG65" s="91"/>
      <c r="AH65" s="91"/>
      <c r="AI65" s="91"/>
      <c r="AJ65" s="91"/>
      <c r="AK65" s="91"/>
      <c r="AL65" s="91"/>
      <c r="AM65" s="91"/>
      <c r="AN65" s="53"/>
      <c r="AO65" s="77" t="s">
        <v>38</v>
      </c>
      <c r="AP65" s="77"/>
      <c r="AQ65" s="77"/>
      <c r="AR65" s="77"/>
      <c r="AS65" s="77"/>
      <c r="AT65" s="77"/>
      <c r="AU65" s="77"/>
      <c r="AV65" s="77"/>
      <c r="AW65" s="77" t="s">
        <v>37</v>
      </c>
      <c r="AX65" s="77"/>
      <c r="AY65" s="77"/>
      <c r="AZ65" s="77"/>
      <c r="BA65" s="77"/>
      <c r="BB65" s="77"/>
      <c r="BC65" s="77"/>
      <c r="BD65" s="77"/>
      <c r="BE65" s="77" t="s">
        <v>36</v>
      </c>
      <c r="BF65" s="77"/>
      <c r="BG65" s="77"/>
      <c r="BH65" s="77"/>
      <c r="BI65" s="77"/>
      <c r="BJ65" s="77"/>
      <c r="BK65" s="77"/>
      <c r="BL65" s="77"/>
      <c r="CA65" s="7" t="s">
        <v>35</v>
      </c>
    </row>
    <row r="66" spans="1:79" s="80" customFormat="1" ht="12.75" customHeight="1">
      <c r="A66" s="85">
        <v>0</v>
      </c>
      <c r="B66" s="85"/>
      <c r="C66" s="85"/>
      <c r="D66" s="85"/>
      <c r="E66" s="85"/>
      <c r="F66" s="85"/>
      <c r="G66" s="92" t="s">
        <v>34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85"/>
      <c r="AA66" s="85"/>
      <c r="AB66" s="85"/>
      <c r="AC66" s="85"/>
      <c r="AD66" s="85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>
        <f t="shared" ref="BE66:BE83" si="0">AO66+AW66</f>
        <v>0</v>
      </c>
      <c r="BF66" s="89"/>
      <c r="BG66" s="89"/>
      <c r="BH66" s="89"/>
      <c r="BI66" s="89"/>
      <c r="BJ66" s="89"/>
      <c r="BK66" s="89"/>
      <c r="BL66" s="89"/>
      <c r="CA66" s="80" t="s">
        <v>33</v>
      </c>
    </row>
    <row r="67" spans="1:79" ht="12.75" customHeight="1">
      <c r="A67" s="52">
        <v>1</v>
      </c>
      <c r="B67" s="52"/>
      <c r="C67" s="52"/>
      <c r="D67" s="52"/>
      <c r="E67" s="52"/>
      <c r="F67" s="52"/>
      <c r="G67" s="97" t="s">
        <v>32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52" t="s">
        <v>17</v>
      </c>
      <c r="AA67" s="52"/>
      <c r="AB67" s="52"/>
      <c r="AC67" s="52"/>
      <c r="AD67" s="52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53"/>
      <c r="AO67" s="1">
        <v>6</v>
      </c>
      <c r="AP67" s="1"/>
      <c r="AQ67" s="1"/>
      <c r="AR67" s="1"/>
      <c r="AS67" s="1"/>
      <c r="AT67" s="1"/>
      <c r="AU67" s="1"/>
      <c r="AV67" s="1"/>
      <c r="AW67" s="1">
        <v>0</v>
      </c>
      <c r="AX67" s="1"/>
      <c r="AY67" s="1"/>
      <c r="AZ67" s="1"/>
      <c r="BA67" s="1"/>
      <c r="BB67" s="1"/>
      <c r="BC67" s="1"/>
      <c r="BD67" s="1"/>
      <c r="BE67" s="1">
        <f t="shared" si="0"/>
        <v>6</v>
      </c>
      <c r="BF67" s="1"/>
      <c r="BG67" s="1"/>
      <c r="BH67" s="1"/>
      <c r="BI67" s="1"/>
      <c r="BJ67" s="1"/>
      <c r="BK67" s="1"/>
      <c r="BL67" s="1"/>
    </row>
    <row r="68" spans="1:79" ht="12.75" customHeight="1">
      <c r="A68" s="74">
        <v>2</v>
      </c>
      <c r="B68" s="75"/>
      <c r="C68" s="75"/>
      <c r="D68" s="75"/>
      <c r="E68" s="75"/>
      <c r="F68" s="76"/>
      <c r="G68" s="100" t="s">
        <v>112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4" t="s">
        <v>113</v>
      </c>
      <c r="AA68" s="75"/>
      <c r="AB68" s="75"/>
      <c r="AC68" s="75"/>
      <c r="AD68" s="76"/>
      <c r="AE68" s="53" t="s">
        <v>114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2"/>
      <c r="AP68" s="3"/>
      <c r="AQ68" s="3"/>
      <c r="AR68" s="3"/>
      <c r="AS68" s="3"/>
      <c r="AT68" s="3"/>
      <c r="AU68" s="3"/>
      <c r="AV68" s="4"/>
      <c r="AW68" s="2">
        <v>7000</v>
      </c>
      <c r="AX68" s="3"/>
      <c r="AY68" s="3"/>
      <c r="AZ68" s="3"/>
      <c r="BA68" s="3"/>
      <c r="BB68" s="3"/>
      <c r="BC68" s="3"/>
      <c r="BD68" s="4"/>
      <c r="BE68" s="2">
        <v>7000</v>
      </c>
      <c r="BF68" s="3"/>
      <c r="BG68" s="3"/>
      <c r="BH68" s="3"/>
      <c r="BI68" s="3"/>
      <c r="BJ68" s="3"/>
      <c r="BK68" s="3"/>
      <c r="BL68" s="4"/>
    </row>
    <row r="69" spans="1:79" s="80" customFormat="1" ht="12.75" customHeight="1">
      <c r="A69" s="85">
        <v>0</v>
      </c>
      <c r="B69" s="85"/>
      <c r="C69" s="85"/>
      <c r="D69" s="85"/>
      <c r="E69" s="85"/>
      <c r="F69" s="85"/>
      <c r="G69" s="103" t="s">
        <v>30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5"/>
      <c r="AA69" s="85"/>
      <c r="AB69" s="85"/>
      <c r="AC69" s="85"/>
      <c r="AD69" s="85"/>
      <c r="AE69" s="95"/>
      <c r="AF69" s="95"/>
      <c r="AG69" s="95"/>
      <c r="AH69" s="95"/>
      <c r="AI69" s="95"/>
      <c r="AJ69" s="95"/>
      <c r="AK69" s="95"/>
      <c r="AL69" s="95"/>
      <c r="AM69" s="95"/>
      <c r="AN69" s="96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>
        <f t="shared" si="0"/>
        <v>0</v>
      </c>
      <c r="BF69" s="89"/>
      <c r="BG69" s="89"/>
      <c r="BH69" s="89"/>
      <c r="BI69" s="89"/>
      <c r="BJ69" s="89"/>
      <c r="BK69" s="89"/>
      <c r="BL69" s="89"/>
    </row>
    <row r="70" spans="1:79" ht="12.75" customHeight="1">
      <c r="A70" s="52">
        <v>1</v>
      </c>
      <c r="B70" s="52"/>
      <c r="C70" s="52"/>
      <c r="D70" s="52"/>
      <c r="E70" s="52"/>
      <c r="F70" s="52"/>
      <c r="G70" s="97" t="s">
        <v>29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52" t="s">
        <v>17</v>
      </c>
      <c r="AA70" s="52"/>
      <c r="AB70" s="52"/>
      <c r="AC70" s="52"/>
      <c r="AD70" s="52"/>
      <c r="AE70" s="97" t="s">
        <v>26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1">
        <v>120</v>
      </c>
      <c r="AP70" s="1"/>
      <c r="AQ70" s="1"/>
      <c r="AR70" s="1"/>
      <c r="AS70" s="1"/>
      <c r="AT70" s="1"/>
      <c r="AU70" s="1"/>
      <c r="AV70" s="1"/>
      <c r="AW70" s="1">
        <v>0</v>
      </c>
      <c r="AX70" s="1"/>
      <c r="AY70" s="1"/>
      <c r="AZ70" s="1"/>
      <c r="BA70" s="1"/>
      <c r="BB70" s="1"/>
      <c r="BC70" s="1"/>
      <c r="BD70" s="1"/>
      <c r="BE70" s="1">
        <f t="shared" si="0"/>
        <v>120</v>
      </c>
      <c r="BF70" s="1"/>
      <c r="BG70" s="1"/>
      <c r="BH70" s="1"/>
      <c r="BI70" s="1"/>
      <c r="BJ70" s="1"/>
      <c r="BK70" s="1"/>
      <c r="BL70" s="1"/>
    </row>
    <row r="71" spans="1:79" ht="12.75" customHeight="1">
      <c r="A71" s="52">
        <v>2</v>
      </c>
      <c r="B71" s="52"/>
      <c r="C71" s="52"/>
      <c r="D71" s="52"/>
      <c r="E71" s="52"/>
      <c r="F71" s="52"/>
      <c r="G71" s="97" t="s">
        <v>28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52" t="s">
        <v>17</v>
      </c>
      <c r="AA71" s="52"/>
      <c r="AB71" s="52"/>
      <c r="AC71" s="52"/>
      <c r="AD71" s="52"/>
      <c r="AE71" s="97" t="s">
        <v>24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1">
        <v>18</v>
      </c>
      <c r="AP71" s="1"/>
      <c r="AQ71" s="1"/>
      <c r="AR71" s="1"/>
      <c r="AS71" s="1"/>
      <c r="AT71" s="1"/>
      <c r="AU71" s="1"/>
      <c r="AV71" s="1"/>
      <c r="AW71" s="1">
        <v>0</v>
      </c>
      <c r="AX71" s="1"/>
      <c r="AY71" s="1"/>
      <c r="AZ71" s="1"/>
      <c r="BA71" s="1"/>
      <c r="BB71" s="1"/>
      <c r="BC71" s="1"/>
      <c r="BD71" s="1"/>
      <c r="BE71" s="1">
        <f t="shared" si="0"/>
        <v>18</v>
      </c>
      <c r="BF71" s="1"/>
      <c r="BG71" s="1"/>
      <c r="BH71" s="1"/>
      <c r="BI71" s="1"/>
      <c r="BJ71" s="1"/>
      <c r="BK71" s="1"/>
      <c r="BL71" s="1"/>
    </row>
    <row r="72" spans="1:79" ht="12.75" customHeight="1">
      <c r="A72" s="52">
        <v>3</v>
      </c>
      <c r="B72" s="52"/>
      <c r="C72" s="52"/>
      <c r="D72" s="52"/>
      <c r="E72" s="52"/>
      <c r="F72" s="52"/>
      <c r="G72" s="97" t="s">
        <v>27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52" t="s">
        <v>17</v>
      </c>
      <c r="AA72" s="52"/>
      <c r="AB72" s="52"/>
      <c r="AC72" s="52"/>
      <c r="AD72" s="52"/>
      <c r="AE72" s="97" t="s">
        <v>26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1">
        <v>120</v>
      </c>
      <c r="AP72" s="1"/>
      <c r="AQ72" s="1"/>
      <c r="AR72" s="1"/>
      <c r="AS72" s="1"/>
      <c r="AT72" s="1"/>
      <c r="AU72" s="1"/>
      <c r="AV72" s="1"/>
      <c r="AW72" s="1">
        <v>0</v>
      </c>
      <c r="AX72" s="1"/>
      <c r="AY72" s="1"/>
      <c r="AZ72" s="1"/>
      <c r="BA72" s="1"/>
      <c r="BB72" s="1"/>
      <c r="BC72" s="1"/>
      <c r="BD72" s="1"/>
      <c r="BE72" s="1">
        <f t="shared" si="0"/>
        <v>120</v>
      </c>
      <c r="BF72" s="1"/>
      <c r="BG72" s="1"/>
      <c r="BH72" s="1"/>
      <c r="BI72" s="1"/>
      <c r="BJ72" s="1"/>
      <c r="BK72" s="1"/>
      <c r="BL72" s="1"/>
    </row>
    <row r="73" spans="1:79" ht="12.75" customHeight="1">
      <c r="A73" s="52">
        <v>4</v>
      </c>
      <c r="B73" s="52"/>
      <c r="C73" s="52"/>
      <c r="D73" s="52"/>
      <c r="E73" s="52"/>
      <c r="F73" s="52"/>
      <c r="G73" s="97" t="s">
        <v>25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52" t="s">
        <v>17</v>
      </c>
      <c r="AA73" s="52"/>
      <c r="AB73" s="52"/>
      <c r="AC73" s="52"/>
      <c r="AD73" s="52"/>
      <c r="AE73" s="97" t="s">
        <v>24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1">
        <v>18</v>
      </c>
      <c r="AP73" s="1"/>
      <c r="AQ73" s="1"/>
      <c r="AR73" s="1"/>
      <c r="AS73" s="1"/>
      <c r="AT73" s="1"/>
      <c r="AU73" s="1"/>
      <c r="AV73" s="1"/>
      <c r="AW73" s="1">
        <v>0</v>
      </c>
      <c r="AX73" s="1"/>
      <c r="AY73" s="1"/>
      <c r="AZ73" s="1"/>
      <c r="BA73" s="1"/>
      <c r="BB73" s="1"/>
      <c r="BC73" s="1"/>
      <c r="BD73" s="1"/>
      <c r="BE73" s="1">
        <f t="shared" si="0"/>
        <v>18</v>
      </c>
      <c r="BF73" s="1"/>
      <c r="BG73" s="1"/>
      <c r="BH73" s="1"/>
      <c r="BI73" s="1"/>
      <c r="BJ73" s="1"/>
      <c r="BK73" s="1"/>
      <c r="BL73" s="1"/>
    </row>
    <row r="74" spans="1:79" ht="12.75" customHeight="1">
      <c r="A74" s="52">
        <v>5</v>
      </c>
      <c r="B74" s="52"/>
      <c r="C74" s="52"/>
      <c r="D74" s="52"/>
      <c r="E74" s="52"/>
      <c r="F74" s="52"/>
      <c r="G74" s="97" t="s">
        <v>23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52" t="s">
        <v>17</v>
      </c>
      <c r="AA74" s="52"/>
      <c r="AB74" s="52"/>
      <c r="AC74" s="52"/>
      <c r="AD74" s="52"/>
      <c r="AE74" s="97" t="s">
        <v>22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1">
        <v>20</v>
      </c>
      <c r="AP74" s="1"/>
      <c r="AQ74" s="1"/>
      <c r="AR74" s="1"/>
      <c r="AS74" s="1"/>
      <c r="AT74" s="1"/>
      <c r="AU74" s="1"/>
      <c r="AV74" s="1"/>
      <c r="AW74" s="1">
        <v>0</v>
      </c>
      <c r="AX74" s="1"/>
      <c r="AY74" s="1"/>
      <c r="AZ74" s="1"/>
      <c r="BA74" s="1"/>
      <c r="BB74" s="1"/>
      <c r="BC74" s="1"/>
      <c r="BD74" s="1"/>
      <c r="BE74" s="1">
        <f t="shared" si="0"/>
        <v>20</v>
      </c>
      <c r="BF74" s="1"/>
      <c r="BG74" s="1"/>
      <c r="BH74" s="1"/>
      <c r="BI74" s="1"/>
      <c r="BJ74" s="1"/>
      <c r="BK74" s="1"/>
      <c r="BL74" s="1"/>
    </row>
    <row r="75" spans="1:79" ht="12.75" customHeight="1">
      <c r="A75" s="74">
        <v>6</v>
      </c>
      <c r="B75" s="75"/>
      <c r="C75" s="75"/>
      <c r="D75" s="75"/>
      <c r="E75" s="75"/>
      <c r="F75" s="76"/>
      <c r="G75" s="106" t="s">
        <v>115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52" t="s">
        <v>17</v>
      </c>
      <c r="AA75" s="52"/>
      <c r="AB75" s="52"/>
      <c r="AC75" s="52"/>
      <c r="AD75" s="52"/>
      <c r="AE75" s="97" t="s">
        <v>116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2"/>
      <c r="AP75" s="3"/>
      <c r="AQ75" s="3"/>
      <c r="AR75" s="3"/>
      <c r="AS75" s="3"/>
      <c r="AT75" s="3"/>
      <c r="AU75" s="3"/>
      <c r="AV75" s="4"/>
      <c r="AW75" s="2">
        <v>1</v>
      </c>
      <c r="AX75" s="3"/>
      <c r="AY75" s="3"/>
      <c r="AZ75" s="3"/>
      <c r="BA75" s="3"/>
      <c r="BB75" s="3"/>
      <c r="BC75" s="3"/>
      <c r="BD75" s="4"/>
      <c r="BE75" s="2">
        <v>1</v>
      </c>
      <c r="BF75" s="3"/>
      <c r="BG75" s="3"/>
      <c r="BH75" s="3"/>
      <c r="BI75" s="3"/>
      <c r="BJ75" s="3"/>
      <c r="BK75" s="3"/>
      <c r="BL75" s="4"/>
    </row>
    <row r="76" spans="1:79" s="80" customFormat="1" ht="12.75" customHeight="1">
      <c r="A76" s="85">
        <v>0</v>
      </c>
      <c r="B76" s="85"/>
      <c r="C76" s="85"/>
      <c r="D76" s="85"/>
      <c r="E76" s="85"/>
      <c r="F76" s="85"/>
      <c r="G76" s="103" t="s">
        <v>21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85"/>
      <c r="AA76" s="85"/>
      <c r="AB76" s="85"/>
      <c r="AC76" s="85"/>
      <c r="AD76" s="85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>
        <f t="shared" si="0"/>
        <v>0</v>
      </c>
      <c r="BF76" s="89"/>
      <c r="BG76" s="89"/>
      <c r="BH76" s="89"/>
      <c r="BI76" s="89"/>
      <c r="BJ76" s="89"/>
      <c r="BK76" s="89"/>
      <c r="BL76" s="89"/>
    </row>
    <row r="77" spans="1:79" ht="51" customHeight="1">
      <c r="A77" s="52">
        <v>1</v>
      </c>
      <c r="B77" s="52"/>
      <c r="C77" s="52"/>
      <c r="D77" s="52"/>
      <c r="E77" s="52"/>
      <c r="F77" s="52"/>
      <c r="G77" s="97" t="s">
        <v>20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52" t="s">
        <v>17</v>
      </c>
      <c r="AA77" s="52"/>
      <c r="AB77" s="52"/>
      <c r="AC77" s="52"/>
      <c r="AD77" s="52"/>
      <c r="AE77" s="97" t="s">
        <v>19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1">
        <v>20</v>
      </c>
      <c r="AP77" s="1"/>
      <c r="AQ77" s="1"/>
      <c r="AR77" s="1"/>
      <c r="AS77" s="1"/>
      <c r="AT77" s="1"/>
      <c r="AU77" s="1"/>
      <c r="AV77" s="1"/>
      <c r="AW77" s="1">
        <v>0</v>
      </c>
      <c r="AX77" s="1"/>
      <c r="AY77" s="1"/>
      <c r="AZ77" s="1"/>
      <c r="BA77" s="1"/>
      <c r="BB77" s="1"/>
      <c r="BC77" s="1"/>
      <c r="BD77" s="1"/>
      <c r="BE77" s="1">
        <f t="shared" si="0"/>
        <v>20</v>
      </c>
      <c r="BF77" s="1"/>
      <c r="BG77" s="1"/>
      <c r="BH77" s="1"/>
      <c r="BI77" s="1"/>
      <c r="BJ77" s="1"/>
      <c r="BK77" s="1"/>
      <c r="BL77" s="1"/>
    </row>
    <row r="78" spans="1:79" ht="51" customHeight="1">
      <c r="A78" s="52">
        <v>2</v>
      </c>
      <c r="B78" s="52"/>
      <c r="C78" s="52"/>
      <c r="D78" s="52"/>
      <c r="E78" s="52"/>
      <c r="F78" s="52"/>
      <c r="G78" s="97" t="s">
        <v>18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52" t="s">
        <v>17</v>
      </c>
      <c r="AA78" s="52"/>
      <c r="AB78" s="52"/>
      <c r="AC78" s="52"/>
      <c r="AD78" s="52"/>
      <c r="AE78" s="97" t="s">
        <v>16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1">
        <v>3</v>
      </c>
      <c r="AP78" s="1"/>
      <c r="AQ78" s="1"/>
      <c r="AR78" s="1"/>
      <c r="AS78" s="1"/>
      <c r="AT78" s="1"/>
      <c r="AU78" s="1"/>
      <c r="AV78" s="1"/>
      <c r="AW78" s="1">
        <v>0</v>
      </c>
      <c r="AX78" s="1"/>
      <c r="AY78" s="1"/>
      <c r="AZ78" s="1"/>
      <c r="BA78" s="1"/>
      <c r="BB78" s="1"/>
      <c r="BC78" s="1"/>
      <c r="BD78" s="1"/>
      <c r="BE78" s="1">
        <f t="shared" si="0"/>
        <v>3</v>
      </c>
      <c r="BF78" s="1"/>
      <c r="BG78" s="1"/>
      <c r="BH78" s="1"/>
      <c r="BI78" s="1"/>
      <c r="BJ78" s="1"/>
      <c r="BK78" s="1"/>
      <c r="BL78" s="1"/>
    </row>
    <row r="79" spans="1:79" ht="38.25" customHeight="1">
      <c r="A79" s="52">
        <v>3</v>
      </c>
      <c r="B79" s="52"/>
      <c r="C79" s="52"/>
      <c r="D79" s="52"/>
      <c r="E79" s="52"/>
      <c r="F79" s="52"/>
      <c r="G79" s="97" t="s">
        <v>15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52" t="s">
        <v>14</v>
      </c>
      <c r="AA79" s="52"/>
      <c r="AB79" s="52"/>
      <c r="AC79" s="52"/>
      <c r="AD79" s="52"/>
      <c r="AE79" s="97" t="s">
        <v>13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1">
        <f>AC49/AO67/1000</f>
        <v>250.83333333333334</v>
      </c>
      <c r="AP79" s="1"/>
      <c r="AQ79" s="1"/>
      <c r="AR79" s="1"/>
      <c r="AS79" s="1"/>
      <c r="AT79" s="1"/>
      <c r="AU79" s="1"/>
      <c r="AV79" s="1"/>
      <c r="AW79" s="1">
        <v>0</v>
      </c>
      <c r="AX79" s="1"/>
      <c r="AY79" s="1"/>
      <c r="AZ79" s="1"/>
      <c r="BA79" s="1"/>
      <c r="BB79" s="1"/>
      <c r="BC79" s="1"/>
      <c r="BD79" s="1"/>
      <c r="BE79" s="1">
        <f t="shared" si="0"/>
        <v>250.83333333333334</v>
      </c>
      <c r="BF79" s="1"/>
      <c r="BG79" s="1"/>
      <c r="BH79" s="1"/>
      <c r="BI79" s="1"/>
      <c r="BJ79" s="1"/>
      <c r="BK79" s="1"/>
      <c r="BL79" s="1"/>
    </row>
    <row r="80" spans="1:79" ht="30.5" customHeight="1">
      <c r="A80" s="74">
        <v>4</v>
      </c>
      <c r="B80" s="75"/>
      <c r="C80" s="75"/>
      <c r="D80" s="75"/>
      <c r="E80" s="75"/>
      <c r="F80" s="76"/>
      <c r="G80" s="111" t="s">
        <v>117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74" t="s">
        <v>113</v>
      </c>
      <c r="AA80" s="75"/>
      <c r="AB80" s="75"/>
      <c r="AC80" s="75"/>
      <c r="AD80" s="76"/>
      <c r="AE80" s="114" t="s">
        <v>118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2"/>
      <c r="AP80" s="3"/>
      <c r="AQ80" s="3"/>
      <c r="AR80" s="3"/>
      <c r="AS80" s="3"/>
      <c r="AT80" s="3"/>
      <c r="AU80" s="3"/>
      <c r="AV80" s="4"/>
      <c r="AW80" s="2">
        <v>7000</v>
      </c>
      <c r="AX80" s="3"/>
      <c r="AY80" s="3"/>
      <c r="AZ80" s="3"/>
      <c r="BA80" s="3"/>
      <c r="BB80" s="3"/>
      <c r="BC80" s="3"/>
      <c r="BD80" s="4"/>
      <c r="BE80" s="2">
        <v>7000</v>
      </c>
      <c r="BF80" s="3"/>
      <c r="BG80" s="3"/>
      <c r="BH80" s="3"/>
      <c r="BI80" s="3"/>
      <c r="BJ80" s="3"/>
      <c r="BK80" s="3"/>
      <c r="BL80" s="4"/>
    </row>
    <row r="81" spans="1:64" s="80" customFormat="1" ht="12.75" customHeight="1">
      <c r="A81" s="85">
        <v>0</v>
      </c>
      <c r="B81" s="85"/>
      <c r="C81" s="85"/>
      <c r="D81" s="85"/>
      <c r="E81" s="85"/>
      <c r="F81" s="85"/>
      <c r="G81" s="103" t="s">
        <v>12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85"/>
      <c r="AA81" s="85"/>
      <c r="AB81" s="85"/>
      <c r="AC81" s="85"/>
      <c r="AD81" s="85"/>
      <c r="AE81" s="103"/>
      <c r="AF81" s="104"/>
      <c r="AG81" s="104"/>
      <c r="AH81" s="104"/>
      <c r="AI81" s="104"/>
      <c r="AJ81" s="104"/>
      <c r="AK81" s="104"/>
      <c r="AL81" s="104"/>
      <c r="AM81" s="104"/>
      <c r="AN81" s="105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>
        <f t="shared" si="0"/>
        <v>0</v>
      </c>
      <c r="BF81" s="89"/>
      <c r="BG81" s="89"/>
      <c r="BH81" s="89"/>
      <c r="BI81" s="89"/>
      <c r="BJ81" s="89"/>
      <c r="BK81" s="89"/>
      <c r="BL81" s="89"/>
    </row>
    <row r="82" spans="1:64" ht="25.5" customHeight="1">
      <c r="A82" s="52"/>
      <c r="B82" s="52"/>
      <c r="C82" s="52"/>
      <c r="D82" s="52"/>
      <c r="E82" s="52"/>
      <c r="F82" s="52"/>
      <c r="G82" s="97" t="s">
        <v>11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52" t="s">
        <v>8</v>
      </c>
      <c r="AA82" s="52"/>
      <c r="AB82" s="52"/>
      <c r="AC82" s="52"/>
      <c r="AD82" s="52"/>
      <c r="AE82" s="97" t="s">
        <v>10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1">
        <v>100</v>
      </c>
      <c r="AP82" s="1"/>
      <c r="AQ82" s="1"/>
      <c r="AR82" s="1"/>
      <c r="AS82" s="1"/>
      <c r="AT82" s="1"/>
      <c r="AU82" s="1"/>
      <c r="AV82" s="1"/>
      <c r="AW82" s="1">
        <v>0</v>
      </c>
      <c r="AX82" s="1"/>
      <c r="AY82" s="1"/>
      <c r="AZ82" s="1"/>
      <c r="BA82" s="1"/>
      <c r="BB82" s="1"/>
      <c r="BC82" s="1"/>
      <c r="BD82" s="1"/>
      <c r="BE82" s="1">
        <f t="shared" si="0"/>
        <v>100</v>
      </c>
      <c r="BF82" s="1"/>
      <c r="BG82" s="1"/>
      <c r="BH82" s="1"/>
      <c r="BI82" s="1"/>
      <c r="BJ82" s="1"/>
      <c r="BK82" s="1"/>
      <c r="BL82" s="1"/>
    </row>
    <row r="83" spans="1:64" ht="25.5" customHeight="1">
      <c r="A83" s="52">
        <v>1</v>
      </c>
      <c r="B83" s="52"/>
      <c r="C83" s="52"/>
      <c r="D83" s="52"/>
      <c r="E83" s="52"/>
      <c r="F83" s="52"/>
      <c r="G83" s="97" t="s">
        <v>9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52" t="s">
        <v>8</v>
      </c>
      <c r="AA83" s="52"/>
      <c r="AB83" s="52"/>
      <c r="AC83" s="52"/>
      <c r="AD83" s="52"/>
      <c r="AE83" s="97" t="s">
        <v>7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1">
        <v>100</v>
      </c>
      <c r="AP83" s="1"/>
      <c r="AQ83" s="1"/>
      <c r="AR83" s="1"/>
      <c r="AS83" s="1"/>
      <c r="AT83" s="1"/>
      <c r="AU83" s="1"/>
      <c r="AV83" s="1"/>
      <c r="AW83" s="1">
        <v>0</v>
      </c>
      <c r="AX83" s="1"/>
      <c r="AY83" s="1"/>
      <c r="AZ83" s="1"/>
      <c r="BA83" s="1"/>
      <c r="BB83" s="1"/>
      <c r="BC83" s="1"/>
      <c r="BD83" s="1"/>
      <c r="BE83" s="1">
        <f t="shared" si="0"/>
        <v>100</v>
      </c>
      <c r="BF83" s="1"/>
      <c r="BG83" s="1"/>
      <c r="BH83" s="1"/>
      <c r="BI83" s="1"/>
      <c r="BJ83" s="1"/>
      <c r="BK83" s="1"/>
      <c r="BL83" s="1"/>
    </row>
    <row r="84" spans="1:64"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</row>
    <row r="86" spans="1:64" ht="16.5" customHeight="1">
      <c r="A86" s="118" t="s">
        <v>108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59"/>
      <c r="AO86" s="14" t="s">
        <v>109</v>
      </c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</row>
    <row r="87" spans="1:64">
      <c r="W87" s="120" t="s">
        <v>3</v>
      </c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O87" s="120" t="s">
        <v>2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64" ht="15.75" customHeight="1">
      <c r="A88" s="121" t="s">
        <v>6</v>
      </c>
      <c r="B88" s="121"/>
      <c r="C88" s="121"/>
      <c r="D88" s="121"/>
      <c r="E88" s="121"/>
      <c r="F88" s="121"/>
    </row>
    <row r="89" spans="1:64" ht="13.15" customHeight="1">
      <c r="A89" s="10" t="s">
        <v>5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64">
      <c r="A90" s="122" t="s">
        <v>4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</row>
    <row r="91" spans="1:64" ht="10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34" customHeight="1">
      <c r="A92" s="5" t="s">
        <v>121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59"/>
      <c r="AO92" s="6" t="s">
        <v>120</v>
      </c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64">
      <c r="W93" s="120" t="s">
        <v>3</v>
      </c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O93" s="120" t="s">
        <v>2</v>
      </c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</row>
    <row r="94" spans="1:64">
      <c r="A94" s="123"/>
      <c r="B94" s="124"/>
      <c r="C94" s="124"/>
      <c r="D94" s="124"/>
      <c r="E94" s="124"/>
      <c r="F94" s="124"/>
      <c r="G94" s="124"/>
      <c r="H94" s="124"/>
    </row>
    <row r="95" spans="1:64">
      <c r="A95" s="120" t="s">
        <v>1</v>
      </c>
      <c r="B95" s="120"/>
      <c r="C95" s="120"/>
      <c r="D95" s="120"/>
      <c r="E95" s="120"/>
      <c r="F95" s="120"/>
      <c r="G95" s="120"/>
      <c r="H95" s="120"/>
      <c r="I95" s="125"/>
      <c r="J95" s="125"/>
      <c r="K95" s="125"/>
      <c r="L95" s="125"/>
      <c r="M95" s="125"/>
      <c r="N95" s="125"/>
      <c r="O95" s="125"/>
      <c r="P95" s="125"/>
      <c r="Q95" s="125"/>
    </row>
    <row r="96" spans="1:64">
      <c r="A96" s="126" t="s">
        <v>0</v>
      </c>
    </row>
  </sheetData>
  <mergeCells count="284">
    <mergeCell ref="BE68:BL68"/>
    <mergeCell ref="A75:F75"/>
    <mergeCell ref="G75:Y75"/>
    <mergeCell ref="Z75:AD75"/>
    <mergeCell ref="AE75:AN75"/>
    <mergeCell ref="AO75:AV75"/>
    <mergeCell ref="AW75:BD75"/>
    <mergeCell ref="BE75:BL75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92:V92"/>
    <mergeCell ref="AO92:BG9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AW81:BD81"/>
    <mergeCell ref="BE81:BL81"/>
    <mergeCell ref="A79:F79"/>
    <mergeCell ref="G79:Y79"/>
    <mergeCell ref="Z79:AD79"/>
    <mergeCell ref="AE79:AN79"/>
    <mergeCell ref="AO79:AV79"/>
    <mergeCell ref="AW79:BD79"/>
    <mergeCell ref="Z82:AD82"/>
    <mergeCell ref="AE82:AN82"/>
    <mergeCell ref="AO82:AV82"/>
    <mergeCell ref="AW82:BD82"/>
    <mergeCell ref="BE79:BL79"/>
    <mergeCell ref="A81:F81"/>
    <mergeCell ref="G81:Y81"/>
    <mergeCell ref="Z81:AD81"/>
    <mergeCell ref="AE81:AN81"/>
    <mergeCell ref="AO81:AV81"/>
    <mergeCell ref="BE82:BL82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Z77:AD77"/>
    <mergeCell ref="AE77:AN77"/>
    <mergeCell ref="AO77:AV77"/>
    <mergeCell ref="AW77:BD77"/>
    <mergeCell ref="BE74:BL74"/>
    <mergeCell ref="A76:F76"/>
    <mergeCell ref="G76:Y76"/>
    <mergeCell ref="Z76:AD76"/>
    <mergeCell ref="AE76:AN76"/>
    <mergeCell ref="AO76:AV76"/>
    <mergeCell ref="BE77:BL77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BE71:BL71"/>
    <mergeCell ref="A70:F70"/>
    <mergeCell ref="G70:Y70"/>
    <mergeCell ref="Z72:AD72"/>
    <mergeCell ref="AE72:AN72"/>
    <mergeCell ref="AO72:AV72"/>
    <mergeCell ref="AW72:BD72"/>
    <mergeCell ref="AE67:AN67"/>
    <mergeCell ref="AO67:AV67"/>
    <mergeCell ref="AW67:BD67"/>
    <mergeCell ref="Z70:AD70"/>
    <mergeCell ref="AE70:AN70"/>
    <mergeCell ref="AO70:AV70"/>
    <mergeCell ref="BE72:BL72"/>
    <mergeCell ref="AW69:BD69"/>
    <mergeCell ref="BE69:BL69"/>
    <mergeCell ref="AW70:BD70"/>
    <mergeCell ref="AW71:BD71"/>
    <mergeCell ref="A68:F68"/>
    <mergeCell ref="G68:Y68"/>
    <mergeCell ref="Z68:AD68"/>
    <mergeCell ref="AE68:AN68"/>
    <mergeCell ref="AO68:AV68"/>
    <mergeCell ref="AW68:BD68"/>
    <mergeCell ref="A94:H94"/>
    <mergeCell ref="A95:H95"/>
    <mergeCell ref="A89:AS89"/>
    <mergeCell ref="A90:AS90"/>
    <mergeCell ref="W92:AM92"/>
    <mergeCell ref="G69:Y69"/>
    <mergeCell ref="Z69:AD69"/>
    <mergeCell ref="AE69:AN69"/>
    <mergeCell ref="AO69:AV69"/>
    <mergeCell ref="A88:F88"/>
    <mergeCell ref="A69:F69"/>
    <mergeCell ref="A86:V86"/>
    <mergeCell ref="W86:AM86"/>
    <mergeCell ref="AO86:BG86"/>
    <mergeCell ref="W87:AM87"/>
    <mergeCell ref="AO87:BG87"/>
    <mergeCell ref="BE70:BL70"/>
    <mergeCell ref="A71:F71"/>
    <mergeCell ref="G71:Y71"/>
    <mergeCell ref="W93:AM93"/>
    <mergeCell ref="AO93:BG93"/>
    <mergeCell ref="Z71:AD71"/>
    <mergeCell ref="AE71:AN71"/>
    <mergeCell ref="AO71:AV71"/>
    <mergeCell ref="BE66:BL66"/>
    <mergeCell ref="A65:F65"/>
    <mergeCell ref="G65:Y65"/>
    <mergeCell ref="Z65:AD65"/>
    <mergeCell ref="AE65:AN65"/>
    <mergeCell ref="AO65:AV65"/>
    <mergeCell ref="AW65:BD65"/>
    <mergeCell ref="A67:F67"/>
    <mergeCell ref="G67:Y67"/>
    <mergeCell ref="Z67:AD67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BE63:BL63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34:BL34"/>
    <mergeCell ref="A35:BL35"/>
    <mergeCell ref="AS45:AZ46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H66:L66 G66:G68 G70:G75 G77:G80 G82:G83">
    <cfRule type="cellIs" dxfId="8" priority="7" stopIfTrue="1" operator="equal">
      <formula>$G65</formula>
    </cfRule>
  </conditionalFormatting>
  <conditionalFormatting sqref="D51:I51">
    <cfRule type="cellIs" dxfId="7" priority="6" stopIfTrue="1" operator="equal">
      <formula>$D49</formula>
    </cfRule>
  </conditionalFormatting>
  <conditionalFormatting sqref="A66:F83">
    <cfRule type="cellIs" dxfId="6" priority="5" stopIfTrue="1" operator="equal">
      <formula>0</formula>
    </cfRule>
  </conditionalFormatting>
  <conditionalFormatting sqref="D49:D50">
    <cfRule type="cellIs" dxfId="5" priority="8" stopIfTrue="1" operator="equal">
      <formula>$D48</formula>
    </cfRule>
  </conditionalFormatting>
  <conditionalFormatting sqref="D50">
    <cfRule type="cellIs" dxfId="4" priority="4" stopIfTrue="1" operator="equal">
      <formula>$D49</formula>
    </cfRule>
  </conditionalFormatting>
  <conditionalFormatting sqref="G69:L69 G76:L76 G81:L81">
    <cfRule type="cellIs" dxfId="3" priority="10" stopIfTrue="1" operator="equal">
      <formula>$G67</formula>
    </cfRule>
  </conditionalFormatting>
  <conditionalFormatting sqref="G68">
    <cfRule type="cellIs" dxfId="2" priority="3" stopIfTrue="1" operator="equal">
      <formula>$G67</formula>
    </cfRule>
  </conditionalFormatting>
  <conditionalFormatting sqref="G75">
    <cfRule type="cellIs" dxfId="1" priority="2" stopIfTrue="1" operator="equal">
      <formula>$G73</formula>
    </cfRule>
  </conditionalFormatting>
  <conditionalFormatting sqref="G80">
    <cfRule type="cellIs" dxfId="0" priority="1" stopIfTrue="1" operator="equal">
      <formula>#REF!</formula>
    </cfRule>
  </conditionalFormatting>
  <pageMargins left="0.32" right="0.33" top="0.74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2021-09-23T06:30:40Z</cp:lastPrinted>
  <dcterms:created xsi:type="dcterms:W3CDTF">2021-01-29T12:56:52Z</dcterms:created>
  <dcterms:modified xsi:type="dcterms:W3CDTF">2021-09-27T07:01:00Z</dcterms:modified>
</cp:coreProperties>
</file>