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760"/>
  </bookViews>
  <sheets>
    <sheet name="КПК0611154" sheetId="6" r:id="rId1"/>
  </sheets>
  <definedNames>
    <definedName name="_xlnm.Print_Area" localSheetId="0">КПК0611154!$A$1:$BM$94</definedName>
  </definedNames>
  <calcPr calcId="144525"/>
</workbook>
</file>

<file path=xl/calcChain.xml><?xml version="1.0" encoding="utf-8"?>
<calcChain xmlns="http://schemas.openxmlformats.org/spreadsheetml/2006/main">
  <c r="BE72" i="6" l="1"/>
  <c r="BE73" i="6"/>
  <c r="BE80" i="6" l="1"/>
  <c r="BE77" i="6"/>
  <c r="BE74" i="6"/>
  <c r="BE68" i="6"/>
  <c r="AK51" i="6"/>
  <c r="AS50" i="6"/>
  <c r="AS22" i="6" l="1"/>
  <c r="AC51" i="6" l="1"/>
  <c r="AB60" i="6" l="1"/>
  <c r="AR60" i="6" s="1"/>
  <c r="U22" i="6" l="1"/>
  <c r="BE81" i="6" l="1"/>
  <c r="BE79" i="6"/>
  <c r="BE78" i="6"/>
  <c r="BE76" i="6"/>
  <c r="BE75" i="6"/>
  <c r="BE71" i="6"/>
  <c r="BE70" i="6"/>
  <c r="BE69" i="6"/>
  <c r="BE67" i="6"/>
  <c r="BE66" i="6"/>
  <c r="AS51" i="6"/>
  <c r="AS49" i="6"/>
</calcChain>
</file>

<file path=xl/sharedStrings.xml><?xml version="1.0" encoding="utf-8"?>
<sst xmlns="http://schemas.openxmlformats.org/spreadsheetml/2006/main" count="158" uniqueCount="117">
  <si>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</si>
  <si>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</si>
  <si>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</si>
  <si>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</si>
  <si>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</si>
  <si>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</si>
  <si>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</si>
  <si>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</si>
  <si>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</si>
  <si>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</si>
  <si>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</si>
  <si>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</si>
  <si>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</si>
  <si>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</si>
  <si>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</si>
  <si>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</si>
  <si>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</si>
  <si>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</si>
  <si>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</si>
  <si>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</si>
  <si>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</si>
  <si>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</si>
  <si>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</si>
  <si>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</si>
  <si>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</si>
  <si>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</si>
  <si>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</si>
  <si>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</si>
  <si>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</si>
  <si>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</si>
  <si>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</si>
  <si>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</si>
  <si>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</si>
  <si>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</si>
  <si>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</si>
  <si>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</si>
  <si>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</si>
  <si>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</si>
  <si>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</si>
  <si>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</si>
  <si>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</si>
  <si>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</si>
  <si>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</si>
  <si>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</si>
  <si>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</si>
  <si>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</si>
  <si>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</si>
  <si>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</si>
  <si>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</si>
  <si>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</si>
  <si>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</si>
  <si>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</si>
  <si>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</si>
  <si>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</si>
  <si>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</si>
  <si>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</si>
  <si>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</si>
  <si>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</si>
  <si>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</si>
  <si>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</si>
  <si>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</si>
  <si>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</si>
  <si>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</si>
  <si>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</si>
  <si>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</si>
  <si>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</si>
  <si>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</si>
  <si>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</si>
  <si>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</si>
  <si>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</si>
  <si>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</si>
  <si>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</si>
  <si>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</si>
  <si>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</si>
  <si>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</si>
  <si>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</si>
  <si>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</si>
  <si>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</si>
  <si>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</si>
  <si>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</si>
  <si>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</si>
  <si>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</si>
  <si>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списковий склад</t>
  </si>
  <si>
    <t>кількість закладів</t>
  </si>
  <si>
    <t>днів</t>
  </si>
  <si>
    <t>0921</t>
  </si>
  <si>
    <t>Начальник Управління освіти Ніжинської міської ради Чернігівської обл.</t>
  </si>
  <si>
    <t>Валентина ГРАДОБИК</t>
  </si>
  <si>
    <t>середньорічне число ставок (штатних одиниць ) педпрацівників в інклюзивно-ресурсному центрі</t>
  </si>
  <si>
    <t>кількість дітей, яких обслуговує 1 педпрацівник інклюзивно-ресурсного центру</t>
  </si>
  <si>
    <t>відсоток забезпечення послугами дітей з особливими освітніми потребами, які обслуговує інклюзивно-ресурсний центр</t>
  </si>
  <si>
    <t>розрахунок (кількість дітей з особливими освітніми потребами, які обслуговує інклюзивно-русурсний центр/середньорічне число ставок (штатних одиниць) педпрацівників в інклюзивно-ресурсному центрі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</si>
  <si>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 (93/68*100-100))</t>
  </si>
  <si>
    <t>од</t>
  </si>
  <si>
    <t>0611154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</si>
  <si>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періоді"</t>
  </si>
  <si>
    <t>1154</t>
  </si>
  <si>
    <t>Придбання обладнання та предметів довгострокового користування</t>
  </si>
  <si>
    <t>додаток 6 до рішення сесії</t>
  </si>
  <si>
    <t>потреба</t>
  </si>
  <si>
    <t>розрахунок: обсяг видатків/кількість обладнання</t>
  </si>
  <si>
    <t xml:space="preserve">рівень виконання придбання обладнання та предметів довгострокового користування </t>
  </si>
  <si>
    <t xml:space="preserve">середні витрати на придбання обладнання та предметів довгострокового користування </t>
  </si>
  <si>
    <t>обсяги видатків на придбання обладнання та предметів довгострокового користування</t>
  </si>
  <si>
    <t>кількість необхідного  обладнання та предметів довгострокового користування</t>
  </si>
  <si>
    <t>%</t>
  </si>
  <si>
    <t>розрахунок (касові видатки на звітний період/плановий обсяг видатків*100)</t>
  </si>
  <si>
    <t xml:space="preserve">кількість дітей , яким буде проведена комплексна психолого-педагогічна оцінки розвитку дитинин </t>
  </si>
  <si>
    <t>кількість дітей, які обслуговує інклюзивно-ресурсний центр, з них:</t>
  </si>
  <si>
    <t>хлопчиків</t>
  </si>
  <si>
    <t>дівчаток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</si>
  <si>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</si>
  <si>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права хлопчикам та дівчаткам з особливими освітніми потребами віком від 2 до 18 років на здобуття дошкільної та загальної середньої освіти.</t>
  </si>
  <si>
    <t>Забезпечення належних умов перебування хлопчиків та дівчаток в інклюзивно-ресурсному центрі</t>
  </si>
  <si>
    <t>Людмила ПИСАРЕНКО</t>
  </si>
  <si>
    <t>Начальник фінансового управління Ніжинської міської ради</t>
  </si>
  <si>
    <t>Конституція України, Бюджетний Кодекс України, Закон України «Про Державний бюджет України на 2021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22.04.2021р. №12-9/2021, Рішення Ніжинської міської ради VIII скликання від 19.08.2021р. №11-12/2021.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</si>
</sst>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0" fillId="2" borderId="0" xfId="0" applyFill="1"/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3" borderId="8" xfId="0" applyNumberFormat="1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zoomScale="75" zoomScaleNormal="70" zoomScaleSheetLayoutView="75" workbookViewId="0">
      <selection activeCell="K1" sqref="K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43" t="s">
        <v>35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77" ht="15.9" customHeight="1" x14ac:dyDescent="0.25">
      <c r="AO2" s="144" t="s">
        <v>0</v>
      </c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</row>
    <row r="3" spans="1:77" ht="15" customHeight="1" x14ac:dyDescent="0.25">
      <c r="AO3" s="145" t="s">
        <v>73</v>
      </c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32.1" customHeight="1" x14ac:dyDescent="0.25">
      <c r="AO4" s="146" t="s">
        <v>74</v>
      </c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</row>
    <row r="5" spans="1:77" x14ac:dyDescent="0.25">
      <c r="AO5" s="148" t="s">
        <v>20</v>
      </c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77" ht="7.5" customHeight="1" x14ac:dyDescent="0.25"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</row>
    <row r="7" spans="1:77" ht="13.2" customHeight="1" x14ac:dyDescent="0.25">
      <c r="AM7" s="18"/>
      <c r="AN7" s="18"/>
      <c r="AO7" s="139">
        <v>44433</v>
      </c>
      <c r="AP7" s="86"/>
      <c r="AQ7" s="86"/>
      <c r="AR7" s="86"/>
      <c r="AS7" s="86"/>
      <c r="AT7" s="86"/>
      <c r="AU7" s="86"/>
      <c r="AV7" s="18" t="s">
        <v>63</v>
      </c>
      <c r="AW7" s="140">
        <v>97</v>
      </c>
      <c r="AX7" s="141"/>
      <c r="AY7" s="141"/>
      <c r="AZ7" s="141"/>
      <c r="BA7" s="141"/>
      <c r="BB7" s="141"/>
      <c r="BC7" s="141"/>
      <c r="BD7" s="141"/>
      <c r="BE7" s="141"/>
      <c r="BF7" s="141"/>
    </row>
    <row r="8" spans="1:77" x14ac:dyDescent="0.25">
      <c r="AO8" s="17"/>
      <c r="AP8" s="17"/>
      <c r="AQ8" s="17"/>
      <c r="AR8" s="17"/>
      <c r="AS8" s="17"/>
      <c r="AT8" s="17"/>
      <c r="AU8" s="17"/>
      <c r="AW8" s="4"/>
      <c r="AX8" s="4"/>
      <c r="AY8" s="4"/>
      <c r="AZ8" s="4"/>
      <c r="BA8" s="4"/>
      <c r="BB8" s="4"/>
      <c r="BC8" s="4"/>
      <c r="BD8" s="4"/>
      <c r="BE8" s="4"/>
      <c r="BF8" s="4"/>
    </row>
    <row r="10" spans="1:77" ht="15.75" customHeight="1" x14ac:dyDescent="0.25">
      <c r="A10" s="142" t="s">
        <v>21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</row>
    <row r="11" spans="1:77" ht="15.75" customHeight="1" x14ac:dyDescent="0.25">
      <c r="A11" s="142" t="s">
        <v>78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</row>
    <row r="12" spans="1:77" ht="6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77" customFormat="1" ht="14.25" customHeight="1" x14ac:dyDescent="0.25">
      <c r="A13" s="5" t="s">
        <v>53</v>
      </c>
      <c r="B13" s="135" t="s">
        <v>72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4"/>
      <c r="N13" s="137" t="s">
        <v>74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5"/>
      <c r="AU13" s="135" t="s">
        <v>76</v>
      </c>
      <c r="AV13" s="136"/>
      <c r="AW13" s="136"/>
      <c r="AX13" s="136"/>
      <c r="AY13" s="136"/>
      <c r="AZ13" s="136"/>
      <c r="BA13" s="136"/>
      <c r="BB13" s="136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customFormat="1" ht="24" customHeight="1" x14ac:dyDescent="0.25">
      <c r="A14" s="13"/>
      <c r="B14" s="132" t="s">
        <v>56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"/>
      <c r="N14" s="133" t="s">
        <v>62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"/>
      <c r="AU14" s="132" t="s">
        <v>55</v>
      </c>
      <c r="AV14" s="132"/>
      <c r="AW14" s="132"/>
      <c r="AX14" s="132"/>
      <c r="AY14" s="132"/>
      <c r="AZ14" s="132"/>
      <c r="BA14" s="132"/>
      <c r="BB14" s="132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customFormat="1" x14ac:dyDescent="0.25">
      <c r="BE15" s="9"/>
      <c r="BF15" s="9"/>
      <c r="BG15" s="9"/>
      <c r="BH15" s="9"/>
      <c r="BI15" s="9"/>
      <c r="BJ15" s="9"/>
      <c r="BK15" s="9"/>
      <c r="BL15" s="9"/>
    </row>
    <row r="16" spans="1:77" customFormat="1" ht="13.95" customHeight="1" x14ac:dyDescent="0.25">
      <c r="A16" s="16" t="s">
        <v>4</v>
      </c>
      <c r="B16" s="135" t="s">
        <v>79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4"/>
      <c r="N16" s="137" t="s">
        <v>74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5"/>
      <c r="AU16" s="135" t="s">
        <v>76</v>
      </c>
      <c r="AV16" s="136"/>
      <c r="AW16" s="136"/>
      <c r="AX16" s="136"/>
      <c r="AY16" s="136"/>
      <c r="AZ16" s="136"/>
      <c r="BA16" s="136"/>
      <c r="BB16" s="136"/>
      <c r="BC16" s="6"/>
      <c r="BD16" s="6"/>
      <c r="BE16" s="6"/>
      <c r="BF16" s="6"/>
      <c r="BG16" s="6"/>
      <c r="BH16" s="6"/>
      <c r="BI16" s="6"/>
      <c r="BJ16" s="6"/>
      <c r="BK16" s="6"/>
      <c r="BL16" s="7"/>
      <c r="BM16" s="10"/>
      <c r="BN16" s="10"/>
      <c r="BO16" s="10"/>
      <c r="BP16" s="6"/>
      <c r="BQ16" s="6"/>
      <c r="BR16" s="6"/>
      <c r="BS16" s="6"/>
      <c r="BT16" s="6"/>
      <c r="BU16" s="6"/>
      <c r="BV16" s="6"/>
      <c r="BW16" s="6"/>
    </row>
    <row r="17" spans="1:79" customFormat="1" ht="24" customHeight="1" x14ac:dyDescent="0.25">
      <c r="A17" s="12"/>
      <c r="B17" s="132" t="s">
        <v>56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"/>
      <c r="N17" s="133" t="s">
        <v>61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"/>
      <c r="AU17" s="132" t="s">
        <v>55</v>
      </c>
      <c r="AV17" s="132"/>
      <c r="AW17" s="132"/>
      <c r="AX17" s="132"/>
      <c r="AY17" s="132"/>
      <c r="AZ17" s="132"/>
      <c r="BA17" s="132"/>
      <c r="BB17" s="132"/>
      <c r="BC17" s="8"/>
      <c r="BD17" s="8"/>
      <c r="BE17" s="8"/>
      <c r="BF17" s="8"/>
      <c r="BG17" s="8"/>
      <c r="BH17" s="8"/>
      <c r="BI17" s="8"/>
      <c r="BJ17" s="8"/>
      <c r="BK17" s="11"/>
      <c r="BL17" s="8"/>
      <c r="BM17" s="10"/>
      <c r="BN17" s="10"/>
      <c r="BO17" s="10"/>
      <c r="BP17" s="8"/>
      <c r="BQ17" s="8"/>
      <c r="BR17" s="8"/>
      <c r="BS17" s="8"/>
      <c r="BT17" s="8"/>
      <c r="BU17" s="8"/>
      <c r="BV17" s="8"/>
      <c r="BW17" s="8"/>
    </row>
    <row r="18" spans="1:79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79" customFormat="1" ht="69.599999999999994" customHeight="1" x14ac:dyDescent="0.25">
      <c r="A19" s="19" t="s">
        <v>54</v>
      </c>
      <c r="B19" s="127" t="s">
        <v>94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20"/>
      <c r="N19" s="127" t="s">
        <v>96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21"/>
      <c r="AA19" s="127" t="s">
        <v>85</v>
      </c>
      <c r="AB19" s="128"/>
      <c r="AC19" s="128"/>
      <c r="AD19" s="128"/>
      <c r="AE19" s="128"/>
      <c r="AF19" s="128"/>
      <c r="AG19" s="128"/>
      <c r="AH19" s="128"/>
      <c r="AI19" s="128"/>
      <c r="AJ19" s="21"/>
      <c r="AK19" s="134" t="s">
        <v>95</v>
      </c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21"/>
      <c r="BE19" s="127" t="s">
        <v>77</v>
      </c>
      <c r="BF19" s="128"/>
      <c r="BG19" s="128"/>
      <c r="BH19" s="128"/>
      <c r="BI19" s="128"/>
      <c r="BJ19" s="128"/>
      <c r="BK19" s="128"/>
      <c r="BL19" s="128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customFormat="1" ht="25.5" customHeight="1" x14ac:dyDescent="0.25">
      <c r="A20" s="20"/>
      <c r="B20" s="129" t="s">
        <v>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20"/>
      <c r="N20" s="129" t="s">
        <v>57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22"/>
      <c r="AA20" s="130" t="s">
        <v>58</v>
      </c>
      <c r="AB20" s="130"/>
      <c r="AC20" s="130"/>
      <c r="AD20" s="130"/>
      <c r="AE20" s="130"/>
      <c r="AF20" s="130"/>
      <c r="AG20" s="130"/>
      <c r="AH20" s="130"/>
      <c r="AI20" s="130"/>
      <c r="AJ20" s="22"/>
      <c r="AK20" s="131" t="s">
        <v>59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22"/>
      <c r="BE20" s="129" t="s">
        <v>60</v>
      </c>
      <c r="BF20" s="129"/>
      <c r="BG20" s="129"/>
      <c r="BH20" s="129"/>
      <c r="BI20" s="129"/>
      <c r="BJ20" s="129"/>
      <c r="BK20" s="129"/>
      <c r="BL20" s="129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</row>
    <row r="21" spans="1:79" ht="6.7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79" ht="24.9" customHeight="1" x14ac:dyDescent="0.25">
      <c r="A22" s="124" t="s">
        <v>50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>
        <f>AS22+I23</f>
        <v>377758.62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26" t="s">
        <v>51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5">
        <f>150758.62</f>
        <v>150758.62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03" t="s">
        <v>23</v>
      </c>
      <c r="BE22" s="103"/>
      <c r="BF22" s="103"/>
      <c r="BG22" s="103"/>
      <c r="BH22" s="103"/>
      <c r="BI22" s="103"/>
      <c r="BJ22" s="103"/>
      <c r="BK22" s="103"/>
      <c r="BL22" s="103"/>
    </row>
    <row r="23" spans="1:79" ht="24.9" customHeight="1" x14ac:dyDescent="0.25">
      <c r="A23" s="103" t="s">
        <v>22</v>
      </c>
      <c r="B23" s="103"/>
      <c r="C23" s="103"/>
      <c r="D23" s="103"/>
      <c r="E23" s="103"/>
      <c r="F23" s="103"/>
      <c r="G23" s="103"/>
      <c r="H23" s="103"/>
      <c r="I23" s="125">
        <v>227000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03" t="s">
        <v>24</v>
      </c>
      <c r="U23" s="103"/>
      <c r="V23" s="103"/>
      <c r="W23" s="103"/>
      <c r="X23" s="24"/>
      <c r="Y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6"/>
      <c r="AO23" s="26"/>
      <c r="AP23" s="26"/>
      <c r="AQ23" s="26"/>
      <c r="AR23" s="26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6"/>
      <c r="BE23" s="26"/>
      <c r="BF23" s="26"/>
      <c r="BG23" s="26"/>
      <c r="BH23" s="26"/>
      <c r="BI23" s="26"/>
      <c r="BJ23" s="23"/>
      <c r="BK23" s="23"/>
      <c r="BL23" s="23"/>
    </row>
    <row r="24" spans="1:79" ht="12.75" customHeight="1" x14ac:dyDescent="0.25">
      <c r="A24" s="46"/>
      <c r="B24" s="46"/>
      <c r="C24" s="46"/>
      <c r="D24" s="46"/>
      <c r="E24" s="46"/>
      <c r="F24" s="46"/>
      <c r="G24" s="46"/>
      <c r="H24" s="46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46"/>
      <c r="U24" s="46"/>
      <c r="V24" s="46"/>
      <c r="W24" s="46"/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6"/>
      <c r="AO24" s="26"/>
      <c r="AP24" s="26"/>
      <c r="AQ24" s="26"/>
      <c r="AR24" s="26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6"/>
      <c r="BE24" s="26"/>
      <c r="BF24" s="26"/>
      <c r="BG24" s="26"/>
      <c r="BH24" s="26"/>
      <c r="BI24" s="26"/>
      <c r="BJ24" s="23"/>
      <c r="BK24" s="23"/>
      <c r="BL24" s="23"/>
    </row>
    <row r="25" spans="1:79" ht="15.75" customHeight="1" x14ac:dyDescent="0.25">
      <c r="A25" s="113" t="s">
        <v>37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</row>
    <row r="26" spans="1:79" ht="82.95" customHeight="1" x14ac:dyDescent="0.25">
      <c r="A26" s="123" t="s">
        <v>116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</row>
    <row r="28" spans="1:79" ht="15.75" customHeight="1" x14ac:dyDescent="0.25">
      <c r="A28" s="103" t="s">
        <v>36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ht="27.75" customHeight="1" x14ac:dyDescent="0.25">
      <c r="A29" s="117" t="s">
        <v>28</v>
      </c>
      <c r="B29" s="117"/>
      <c r="C29" s="117"/>
      <c r="D29" s="117"/>
      <c r="E29" s="117"/>
      <c r="F29" s="117"/>
      <c r="G29" s="118" t="s">
        <v>40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20"/>
    </row>
    <row r="30" spans="1:79" ht="15.6" hidden="1" x14ac:dyDescent="0.25">
      <c r="A30" s="75">
        <v>1</v>
      </c>
      <c r="B30" s="75"/>
      <c r="C30" s="75"/>
      <c r="D30" s="75"/>
      <c r="E30" s="75"/>
      <c r="F30" s="75"/>
      <c r="G30" s="118">
        <v>2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20"/>
    </row>
    <row r="31" spans="1:79" ht="10.5" hidden="1" customHeight="1" x14ac:dyDescent="0.25">
      <c r="A31" s="54" t="s">
        <v>33</v>
      </c>
      <c r="B31" s="54"/>
      <c r="C31" s="54"/>
      <c r="D31" s="54"/>
      <c r="E31" s="54"/>
      <c r="F31" s="54"/>
      <c r="G31" s="9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49</v>
      </c>
    </row>
    <row r="32" spans="1:79" ht="13.2" customHeight="1" x14ac:dyDescent="0.25">
      <c r="A32" s="54">
        <v>1</v>
      </c>
      <c r="B32" s="54"/>
      <c r="C32" s="54"/>
      <c r="D32" s="54"/>
      <c r="E32" s="54"/>
      <c r="F32" s="54"/>
      <c r="G32" s="110" t="s">
        <v>111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  <c r="CA32" s="1" t="s">
        <v>48</v>
      </c>
    </row>
    <row r="33" spans="1:79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</row>
    <row r="34" spans="1:79" ht="15.9" customHeight="1" x14ac:dyDescent="0.25">
      <c r="A34" s="103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</row>
    <row r="35" spans="1:79" ht="24" customHeight="1" x14ac:dyDescent="0.25">
      <c r="A35" s="121" t="s">
        <v>112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</row>
    <row r="36" spans="1:79" ht="12.7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79" ht="15.75" customHeight="1" x14ac:dyDescent="0.25">
      <c r="A37" s="103" t="s">
        <v>39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</row>
    <row r="38" spans="1:79" ht="27.75" customHeight="1" x14ac:dyDescent="0.25">
      <c r="A38" s="117" t="s">
        <v>28</v>
      </c>
      <c r="B38" s="117"/>
      <c r="C38" s="117"/>
      <c r="D38" s="117"/>
      <c r="E38" s="117"/>
      <c r="F38" s="117"/>
      <c r="G38" s="118" t="s">
        <v>25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20"/>
    </row>
    <row r="39" spans="1:79" ht="15.6" hidden="1" x14ac:dyDescent="0.25">
      <c r="A39" s="75">
        <v>1</v>
      </c>
      <c r="B39" s="75"/>
      <c r="C39" s="75"/>
      <c r="D39" s="75"/>
      <c r="E39" s="75"/>
      <c r="F39" s="75"/>
      <c r="G39" s="118">
        <v>2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20"/>
    </row>
    <row r="40" spans="1:79" ht="10.5" hidden="1" customHeight="1" x14ac:dyDescent="0.25">
      <c r="A40" s="54" t="s">
        <v>6</v>
      </c>
      <c r="B40" s="54"/>
      <c r="C40" s="54"/>
      <c r="D40" s="54"/>
      <c r="E40" s="54"/>
      <c r="F40" s="54"/>
      <c r="G40" s="9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3.2" customHeight="1" x14ac:dyDescent="0.25">
      <c r="A41" s="54">
        <v>1</v>
      </c>
      <c r="B41" s="54"/>
      <c r="C41" s="54"/>
      <c r="D41" s="54"/>
      <c r="E41" s="54"/>
      <c r="F41" s="54"/>
      <c r="G41" s="110" t="s">
        <v>113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2"/>
      <c r="CA41" s="1" t="s">
        <v>12</v>
      </c>
    </row>
    <row r="42" spans="1:79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1:79" ht="15.75" customHeight="1" x14ac:dyDescent="0.25">
      <c r="A43" s="103" t="s">
        <v>41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</row>
    <row r="44" spans="1:79" ht="1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33"/>
      <c r="BB44" s="33"/>
      <c r="BC44" s="33"/>
      <c r="BD44" s="33"/>
      <c r="BE44" s="33"/>
      <c r="BF44" s="33"/>
      <c r="BG44" s="33"/>
      <c r="BH44" s="33"/>
      <c r="BI44" s="34"/>
      <c r="BJ44" s="34"/>
      <c r="BK44" s="34"/>
      <c r="BL44" s="34"/>
    </row>
    <row r="45" spans="1:79" ht="15.9" customHeight="1" x14ac:dyDescent="0.25">
      <c r="A45" s="75" t="s">
        <v>28</v>
      </c>
      <c r="B45" s="75"/>
      <c r="C45" s="75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35"/>
      <c r="BB45" s="35"/>
      <c r="BC45" s="35"/>
      <c r="BD45" s="35"/>
      <c r="BE45" s="35"/>
      <c r="BF45" s="35"/>
      <c r="BG45" s="35"/>
      <c r="BH45" s="35"/>
      <c r="BI45" s="18"/>
      <c r="BJ45" s="18"/>
      <c r="BK45" s="18"/>
      <c r="BL45" s="18"/>
    </row>
    <row r="46" spans="1:79" ht="29.1" customHeight="1" x14ac:dyDescent="0.25">
      <c r="A46" s="75"/>
      <c r="B46" s="75"/>
      <c r="C46" s="75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35"/>
      <c r="BB46" s="35"/>
      <c r="BC46" s="35"/>
      <c r="BD46" s="35"/>
      <c r="BE46" s="35"/>
      <c r="BF46" s="35"/>
      <c r="BG46" s="35"/>
      <c r="BH46" s="35"/>
      <c r="BI46" s="18"/>
      <c r="BJ46" s="18"/>
      <c r="BK46" s="18"/>
      <c r="BL46" s="18"/>
    </row>
    <row r="47" spans="1:79" ht="15.6" x14ac:dyDescent="0.25">
      <c r="A47" s="75">
        <v>1</v>
      </c>
      <c r="B47" s="75"/>
      <c r="C47" s="75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35"/>
      <c r="BB47" s="35"/>
      <c r="BC47" s="35"/>
      <c r="BD47" s="35"/>
      <c r="BE47" s="35"/>
      <c r="BF47" s="35"/>
      <c r="BG47" s="35"/>
      <c r="BH47" s="35"/>
      <c r="BI47" s="18"/>
      <c r="BJ47" s="18"/>
      <c r="BK47" s="18"/>
      <c r="BL47" s="18"/>
    </row>
    <row r="48" spans="1:79" s="2" customFormat="1" ht="12.75" hidden="1" customHeight="1" x14ac:dyDescent="0.25">
      <c r="A48" s="54" t="s">
        <v>6</v>
      </c>
      <c r="B48" s="54"/>
      <c r="C48" s="54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50" t="s">
        <v>10</v>
      </c>
      <c r="AT48" s="92"/>
      <c r="AU48" s="92"/>
      <c r="AV48" s="92"/>
      <c r="AW48" s="92"/>
      <c r="AX48" s="92"/>
      <c r="AY48" s="92"/>
      <c r="AZ48" s="92"/>
      <c r="BA48" s="36"/>
      <c r="BB48" s="37"/>
      <c r="BC48" s="37"/>
      <c r="BD48" s="37"/>
      <c r="BE48" s="37"/>
      <c r="BF48" s="37"/>
      <c r="BG48" s="37"/>
      <c r="BH48" s="37"/>
      <c r="BI48" s="38"/>
      <c r="BJ48" s="38"/>
      <c r="BK48" s="38"/>
      <c r="BL48" s="38"/>
      <c r="CA48" s="2" t="s">
        <v>13</v>
      </c>
    </row>
    <row r="49" spans="1:79" ht="26.4" customHeight="1" x14ac:dyDescent="0.25">
      <c r="A49" s="54">
        <v>1</v>
      </c>
      <c r="B49" s="54"/>
      <c r="C49" s="54"/>
      <c r="D49" s="110" t="s">
        <v>113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53">
        <v>150758.62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150758.62</v>
      </c>
      <c r="AT49" s="53"/>
      <c r="AU49" s="53"/>
      <c r="AV49" s="53"/>
      <c r="AW49" s="53"/>
      <c r="AX49" s="53"/>
      <c r="AY49" s="53"/>
      <c r="AZ49" s="53"/>
      <c r="BA49" s="39"/>
      <c r="BB49" s="39"/>
      <c r="BC49" s="39"/>
      <c r="BD49" s="39"/>
      <c r="BE49" s="39"/>
      <c r="BF49" s="39"/>
      <c r="BG49" s="39"/>
      <c r="BH49" s="39"/>
      <c r="BI49" s="18"/>
      <c r="BJ49" s="18"/>
      <c r="BK49" s="18"/>
      <c r="BL49" s="18"/>
      <c r="CA49" s="1" t="s">
        <v>14</v>
      </c>
    </row>
    <row r="50" spans="1:79" ht="20.399999999999999" customHeight="1" x14ac:dyDescent="0.25">
      <c r="A50" s="54">
        <v>2</v>
      </c>
      <c r="B50" s="54"/>
      <c r="C50" s="54"/>
      <c r="D50" s="104" t="s">
        <v>97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C50" s="53"/>
      <c r="AD50" s="53"/>
      <c r="AE50" s="53"/>
      <c r="AF50" s="53"/>
      <c r="AG50" s="53"/>
      <c r="AH50" s="53"/>
      <c r="AI50" s="53"/>
      <c r="AJ50" s="53"/>
      <c r="AK50" s="53">
        <v>227000</v>
      </c>
      <c r="AL50" s="53"/>
      <c r="AM50" s="53"/>
      <c r="AN50" s="53"/>
      <c r="AO50" s="53"/>
      <c r="AP50" s="53"/>
      <c r="AQ50" s="53"/>
      <c r="AR50" s="53"/>
      <c r="AS50" s="53">
        <f>AC50+AK50</f>
        <v>227000</v>
      </c>
      <c r="AT50" s="53"/>
      <c r="AU50" s="53"/>
      <c r="AV50" s="53"/>
      <c r="AW50" s="53"/>
      <c r="AX50" s="53"/>
      <c r="AY50" s="53"/>
      <c r="AZ50" s="53"/>
      <c r="BA50" s="39"/>
      <c r="BB50" s="39"/>
      <c r="BC50" s="39"/>
      <c r="BD50" s="39"/>
      <c r="BE50" s="39"/>
      <c r="BF50" s="39"/>
      <c r="BG50" s="39"/>
      <c r="BH50" s="39"/>
      <c r="BI50" s="18"/>
      <c r="BJ50" s="18"/>
      <c r="BK50" s="18"/>
      <c r="BL50" s="18"/>
    </row>
    <row r="51" spans="1:79" s="2" customFormat="1" x14ac:dyDescent="0.25">
      <c r="A51" s="61"/>
      <c r="B51" s="61"/>
      <c r="C51" s="61"/>
      <c r="D51" s="107" t="s">
        <v>64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69">
        <f>AC49</f>
        <v>150758.62</v>
      </c>
      <c r="AD51" s="69"/>
      <c r="AE51" s="69"/>
      <c r="AF51" s="69"/>
      <c r="AG51" s="69"/>
      <c r="AH51" s="69"/>
      <c r="AI51" s="69"/>
      <c r="AJ51" s="69"/>
      <c r="AK51" s="69">
        <f>AK49+AK50</f>
        <v>227000</v>
      </c>
      <c r="AL51" s="69"/>
      <c r="AM51" s="69"/>
      <c r="AN51" s="69"/>
      <c r="AO51" s="69"/>
      <c r="AP51" s="69"/>
      <c r="AQ51" s="69"/>
      <c r="AR51" s="69"/>
      <c r="AS51" s="69">
        <f>AC51+AK51</f>
        <v>377758.62</v>
      </c>
      <c r="AT51" s="69"/>
      <c r="AU51" s="69"/>
      <c r="AV51" s="69"/>
      <c r="AW51" s="69"/>
      <c r="AX51" s="69"/>
      <c r="AY51" s="69"/>
      <c r="AZ51" s="69"/>
      <c r="BA51" s="40"/>
      <c r="BB51" s="40"/>
      <c r="BC51" s="40"/>
      <c r="BD51" s="40"/>
      <c r="BE51" s="40"/>
      <c r="BF51" s="40"/>
      <c r="BG51" s="40"/>
      <c r="BH51" s="40"/>
      <c r="BI51" s="38"/>
      <c r="BJ51" s="38"/>
      <c r="BK51" s="38"/>
      <c r="BL51" s="38"/>
    </row>
    <row r="52" spans="1:79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</row>
    <row r="53" spans="1:79" ht="15.75" customHeight="1" x14ac:dyDescent="0.25">
      <c r="A53" s="113" t="s">
        <v>42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</row>
    <row r="54" spans="1:79" ht="15" customHeight="1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79" ht="15.9" customHeight="1" x14ac:dyDescent="0.25">
      <c r="A55" s="75" t="s">
        <v>28</v>
      </c>
      <c r="B55" s="75"/>
      <c r="C55" s="75"/>
      <c r="D55" s="76" t="s">
        <v>34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75" t="s">
        <v>29</v>
      </c>
      <c r="AC55" s="75"/>
      <c r="AD55" s="75"/>
      <c r="AE55" s="75"/>
      <c r="AF55" s="75"/>
      <c r="AG55" s="75"/>
      <c r="AH55" s="75"/>
      <c r="AI55" s="75"/>
      <c r="AJ55" s="75" t="s">
        <v>30</v>
      </c>
      <c r="AK55" s="75"/>
      <c r="AL55" s="75"/>
      <c r="AM55" s="75"/>
      <c r="AN55" s="75"/>
      <c r="AO55" s="75"/>
      <c r="AP55" s="75"/>
      <c r="AQ55" s="75"/>
      <c r="AR55" s="75" t="s">
        <v>27</v>
      </c>
      <c r="AS55" s="75"/>
      <c r="AT55" s="75"/>
      <c r="AU55" s="75"/>
      <c r="AV55" s="75"/>
      <c r="AW55" s="75"/>
      <c r="AX55" s="75"/>
      <c r="AY55" s="75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</row>
    <row r="56" spans="1:79" ht="29.1" customHeight="1" x14ac:dyDescent="0.25">
      <c r="A56" s="75"/>
      <c r="B56" s="75"/>
      <c r="C56" s="75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</row>
    <row r="57" spans="1:79" ht="15.75" customHeight="1" x14ac:dyDescent="0.25">
      <c r="A57" s="75">
        <v>1</v>
      </c>
      <c r="B57" s="75"/>
      <c r="C57" s="75"/>
      <c r="D57" s="87">
        <v>2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</row>
    <row r="58" spans="1:79" ht="12.75" hidden="1" customHeight="1" x14ac:dyDescent="0.25">
      <c r="A58" s="54" t="s">
        <v>6</v>
      </c>
      <c r="B58" s="54"/>
      <c r="C58" s="54"/>
      <c r="D58" s="95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CA58" s="1" t="s">
        <v>15</v>
      </c>
    </row>
    <row r="59" spans="1:79" ht="13.2" customHeight="1" x14ac:dyDescent="0.25">
      <c r="A59" s="54">
        <v>1</v>
      </c>
      <c r="B59" s="54"/>
      <c r="C59" s="54"/>
      <c r="D59" s="104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6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CA59" s="1" t="s">
        <v>16</v>
      </c>
    </row>
    <row r="60" spans="1:79" s="2" customFormat="1" ht="12.75" customHeight="1" x14ac:dyDescent="0.25">
      <c r="A60" s="61"/>
      <c r="B60" s="61"/>
      <c r="C60" s="61"/>
      <c r="D60" s="107" t="s">
        <v>27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9"/>
      <c r="AB60" s="69">
        <f>SUM(AB59:AB59)</f>
        <v>0</v>
      </c>
      <c r="AC60" s="69"/>
      <c r="AD60" s="69"/>
      <c r="AE60" s="69"/>
      <c r="AF60" s="69"/>
      <c r="AG60" s="69"/>
      <c r="AH60" s="69"/>
      <c r="AI60" s="69"/>
      <c r="AJ60" s="69">
        <v>0</v>
      </c>
      <c r="AK60" s="69"/>
      <c r="AL60" s="69"/>
      <c r="AM60" s="69"/>
      <c r="AN60" s="69"/>
      <c r="AO60" s="69"/>
      <c r="AP60" s="69"/>
      <c r="AQ60" s="69"/>
      <c r="AR60" s="69">
        <f t="shared" ref="AR60" si="0">AB60+AJ60</f>
        <v>0</v>
      </c>
      <c r="AS60" s="69"/>
      <c r="AT60" s="69"/>
      <c r="AU60" s="69"/>
      <c r="AV60" s="69"/>
      <c r="AW60" s="69"/>
      <c r="AX60" s="69"/>
      <c r="AY60" s="69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</row>
    <row r="61" spans="1:79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</row>
    <row r="62" spans="1:79" ht="15.75" customHeight="1" x14ac:dyDescent="0.25">
      <c r="A62" s="103" t="s">
        <v>43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</row>
    <row r="63" spans="1:79" ht="30" customHeight="1" x14ac:dyDescent="0.25">
      <c r="A63" s="75" t="s">
        <v>28</v>
      </c>
      <c r="B63" s="75"/>
      <c r="C63" s="75"/>
      <c r="D63" s="75"/>
      <c r="E63" s="75"/>
      <c r="F63" s="75"/>
      <c r="G63" s="87" t="s">
        <v>44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87" t="s">
        <v>29</v>
      </c>
      <c r="AP63" s="88"/>
      <c r="AQ63" s="88"/>
      <c r="AR63" s="88"/>
      <c r="AS63" s="88"/>
      <c r="AT63" s="88"/>
      <c r="AU63" s="88"/>
      <c r="AV63" s="89"/>
      <c r="AW63" s="87" t="s">
        <v>30</v>
      </c>
      <c r="AX63" s="88"/>
      <c r="AY63" s="88"/>
      <c r="AZ63" s="88"/>
      <c r="BA63" s="88"/>
      <c r="BB63" s="88"/>
      <c r="BC63" s="88"/>
      <c r="BD63" s="89"/>
      <c r="BE63" s="87" t="s">
        <v>27</v>
      </c>
      <c r="BF63" s="88"/>
      <c r="BG63" s="88"/>
      <c r="BH63" s="88"/>
      <c r="BI63" s="88"/>
      <c r="BJ63" s="88"/>
      <c r="BK63" s="88"/>
      <c r="BL63" s="89"/>
    </row>
    <row r="64" spans="1:79" ht="15.75" customHeight="1" x14ac:dyDescent="0.25">
      <c r="A64" s="75">
        <v>1</v>
      </c>
      <c r="B64" s="75"/>
      <c r="C64" s="75"/>
      <c r="D64" s="75"/>
      <c r="E64" s="75"/>
      <c r="F64" s="75"/>
      <c r="G64" s="87">
        <v>2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75">
        <v>3</v>
      </c>
      <c r="AA64" s="75"/>
      <c r="AB64" s="75"/>
      <c r="AC64" s="75"/>
      <c r="AD64" s="75"/>
      <c r="AE64" s="75">
        <v>4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5">
        <v>5</v>
      </c>
      <c r="AP64" s="75"/>
      <c r="AQ64" s="75"/>
      <c r="AR64" s="75"/>
      <c r="AS64" s="75"/>
      <c r="AT64" s="75"/>
      <c r="AU64" s="75"/>
      <c r="AV64" s="75"/>
      <c r="AW64" s="75">
        <v>6</v>
      </c>
      <c r="AX64" s="75"/>
      <c r="AY64" s="75"/>
      <c r="AZ64" s="75"/>
      <c r="BA64" s="75"/>
      <c r="BB64" s="75"/>
      <c r="BC64" s="75"/>
      <c r="BD64" s="75"/>
      <c r="BE64" s="75">
        <v>7</v>
      </c>
      <c r="BF64" s="75"/>
      <c r="BG64" s="75"/>
      <c r="BH64" s="75"/>
      <c r="BI64" s="75"/>
      <c r="BJ64" s="75"/>
      <c r="BK64" s="75"/>
      <c r="BL64" s="75"/>
    </row>
    <row r="65" spans="1:79" ht="12.75" hidden="1" customHeight="1" x14ac:dyDescent="0.25">
      <c r="A65" s="54" t="s">
        <v>33</v>
      </c>
      <c r="B65" s="54"/>
      <c r="C65" s="54"/>
      <c r="D65" s="54"/>
      <c r="E65" s="54"/>
      <c r="F65" s="54"/>
      <c r="G65" s="95" t="s">
        <v>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54" t="s">
        <v>19</v>
      </c>
      <c r="AA65" s="54"/>
      <c r="AB65" s="54"/>
      <c r="AC65" s="54"/>
      <c r="AD65" s="54"/>
      <c r="AE65" s="98" t="s">
        <v>32</v>
      </c>
      <c r="AF65" s="98"/>
      <c r="AG65" s="98"/>
      <c r="AH65" s="98"/>
      <c r="AI65" s="98"/>
      <c r="AJ65" s="98"/>
      <c r="AK65" s="98"/>
      <c r="AL65" s="98"/>
      <c r="AM65" s="98"/>
      <c r="AN65" s="95"/>
      <c r="AO65" s="92" t="s">
        <v>8</v>
      </c>
      <c r="AP65" s="92"/>
      <c r="AQ65" s="92"/>
      <c r="AR65" s="92"/>
      <c r="AS65" s="92"/>
      <c r="AT65" s="92"/>
      <c r="AU65" s="92"/>
      <c r="AV65" s="92"/>
      <c r="AW65" s="92" t="s">
        <v>31</v>
      </c>
      <c r="AX65" s="92"/>
      <c r="AY65" s="92"/>
      <c r="AZ65" s="92"/>
      <c r="BA65" s="92"/>
      <c r="BB65" s="92"/>
      <c r="BC65" s="92"/>
      <c r="BD65" s="92"/>
      <c r="BE65" s="92" t="s">
        <v>10</v>
      </c>
      <c r="BF65" s="92"/>
      <c r="BG65" s="92"/>
      <c r="BH65" s="92"/>
      <c r="BI65" s="92"/>
      <c r="BJ65" s="92"/>
      <c r="BK65" s="92"/>
      <c r="BL65" s="92"/>
      <c r="CA65" s="1" t="s">
        <v>17</v>
      </c>
    </row>
    <row r="66" spans="1:79" s="2" customFormat="1" ht="12.75" customHeight="1" x14ac:dyDescent="0.25">
      <c r="A66" s="61">
        <v>0</v>
      </c>
      <c r="B66" s="61"/>
      <c r="C66" s="61"/>
      <c r="D66" s="61"/>
      <c r="E66" s="61"/>
      <c r="F66" s="61"/>
      <c r="G66" s="62" t="s">
        <v>65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65"/>
      <c r="AA66" s="65"/>
      <c r="AB66" s="65"/>
      <c r="AC66" s="65"/>
      <c r="AD66" s="65"/>
      <c r="AE66" s="72"/>
      <c r="AF66" s="72"/>
      <c r="AG66" s="72"/>
      <c r="AH66" s="72"/>
      <c r="AI66" s="72"/>
      <c r="AJ66" s="72"/>
      <c r="AK66" s="72"/>
      <c r="AL66" s="72"/>
      <c r="AM66" s="72"/>
      <c r="AN66" s="73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>
        <f t="shared" ref="BE66:BE81" si="1">AO66+AW66</f>
        <v>0</v>
      </c>
      <c r="BF66" s="69"/>
      <c r="BG66" s="69"/>
      <c r="BH66" s="69"/>
      <c r="BI66" s="69"/>
      <c r="BJ66" s="69"/>
      <c r="BK66" s="69"/>
      <c r="BL66" s="69"/>
      <c r="CA66" s="2" t="s">
        <v>18</v>
      </c>
    </row>
    <row r="67" spans="1:79" s="18" customFormat="1" ht="15" customHeight="1" x14ac:dyDescent="0.25">
      <c r="A67" s="54">
        <v>1</v>
      </c>
      <c r="B67" s="54"/>
      <c r="C67" s="54"/>
      <c r="D67" s="54"/>
      <c r="E67" s="54"/>
      <c r="F67" s="54"/>
      <c r="G67" s="55" t="s">
        <v>83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0" t="s">
        <v>93</v>
      </c>
      <c r="AA67" s="50"/>
      <c r="AB67" s="50"/>
      <c r="AC67" s="50"/>
      <c r="AD67" s="50"/>
      <c r="AE67" s="50" t="s">
        <v>80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53">
        <v>1</v>
      </c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>
        <f t="shared" si="1"/>
        <v>1</v>
      </c>
      <c r="BF67" s="53"/>
      <c r="BG67" s="53"/>
      <c r="BH67" s="53"/>
      <c r="BI67" s="53"/>
      <c r="BJ67" s="53"/>
      <c r="BK67" s="53"/>
      <c r="BL67" s="53"/>
    </row>
    <row r="68" spans="1:79" s="18" customFormat="1" ht="27" customHeight="1" x14ac:dyDescent="0.25">
      <c r="A68" s="54">
        <v>2</v>
      </c>
      <c r="B68" s="54"/>
      <c r="C68" s="54"/>
      <c r="D68" s="54"/>
      <c r="E68" s="54"/>
      <c r="F68" s="54"/>
      <c r="G68" s="55" t="s">
        <v>88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0" t="s">
        <v>66</v>
      </c>
      <c r="AA68" s="50"/>
      <c r="AB68" s="50"/>
      <c r="AC68" s="50"/>
      <c r="AD68" s="50"/>
      <c r="AE68" s="50" t="s">
        <v>67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53">
        <v>6</v>
      </c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>
        <f t="shared" ref="BE68" si="2">AO68+AW68</f>
        <v>6</v>
      </c>
      <c r="BF68" s="53"/>
      <c r="BG68" s="53"/>
      <c r="BH68" s="53"/>
      <c r="BI68" s="53"/>
      <c r="BJ68" s="53"/>
      <c r="BK68" s="53"/>
      <c r="BL68" s="53"/>
    </row>
    <row r="69" spans="1:79" s="18" customFormat="1" ht="27" customHeight="1" x14ac:dyDescent="0.25">
      <c r="A69" s="54">
        <v>3</v>
      </c>
      <c r="B69" s="54"/>
      <c r="C69" s="54"/>
      <c r="D69" s="54"/>
      <c r="E69" s="54"/>
      <c r="F69" s="54"/>
      <c r="G69" s="55" t="s">
        <v>103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0" t="s">
        <v>70</v>
      </c>
      <c r="AA69" s="50"/>
      <c r="AB69" s="50"/>
      <c r="AC69" s="50"/>
      <c r="AD69" s="50"/>
      <c r="AE69" s="50" t="s">
        <v>98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53"/>
      <c r="AP69" s="53"/>
      <c r="AQ69" s="53"/>
      <c r="AR69" s="53"/>
      <c r="AS69" s="53"/>
      <c r="AT69" s="53"/>
      <c r="AU69" s="53"/>
      <c r="AV69" s="53"/>
      <c r="AW69" s="53">
        <v>227000</v>
      </c>
      <c r="AX69" s="53"/>
      <c r="AY69" s="53"/>
      <c r="AZ69" s="53"/>
      <c r="BA69" s="53"/>
      <c r="BB69" s="53"/>
      <c r="BC69" s="53"/>
      <c r="BD69" s="53"/>
      <c r="BE69" s="53">
        <f t="shared" si="1"/>
        <v>227000</v>
      </c>
      <c r="BF69" s="53"/>
      <c r="BG69" s="53"/>
      <c r="BH69" s="53"/>
      <c r="BI69" s="53"/>
      <c r="BJ69" s="53"/>
      <c r="BK69" s="53"/>
      <c r="BL69" s="53"/>
    </row>
    <row r="70" spans="1:79" s="38" customFormat="1" ht="12.75" customHeight="1" x14ac:dyDescent="0.25">
      <c r="A70" s="61">
        <v>0</v>
      </c>
      <c r="B70" s="61"/>
      <c r="C70" s="61"/>
      <c r="D70" s="61"/>
      <c r="E70" s="61"/>
      <c r="F70" s="61"/>
      <c r="G70" s="66" t="s">
        <v>68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2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>
        <f t="shared" si="1"/>
        <v>0</v>
      </c>
      <c r="BF70" s="69"/>
      <c r="BG70" s="69"/>
      <c r="BH70" s="69"/>
      <c r="BI70" s="69"/>
      <c r="BJ70" s="69"/>
      <c r="BK70" s="69"/>
      <c r="BL70" s="69"/>
    </row>
    <row r="71" spans="1:79" s="18" customFormat="1" ht="28.95" customHeight="1" x14ac:dyDescent="0.25">
      <c r="A71" s="54">
        <v>4</v>
      </c>
      <c r="B71" s="54"/>
      <c r="C71" s="54"/>
      <c r="D71" s="54"/>
      <c r="E71" s="54"/>
      <c r="F71" s="54"/>
      <c r="G71" s="47" t="s">
        <v>108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50" t="s">
        <v>81</v>
      </c>
      <c r="AA71" s="50"/>
      <c r="AB71" s="50"/>
      <c r="AC71" s="50"/>
      <c r="AD71" s="50"/>
      <c r="AE71" s="50" t="s">
        <v>80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52">
        <v>93</v>
      </c>
      <c r="AP71" s="52"/>
      <c r="AQ71" s="52"/>
      <c r="AR71" s="52"/>
      <c r="AS71" s="52"/>
      <c r="AT71" s="52"/>
      <c r="AU71" s="52"/>
      <c r="AV71" s="52"/>
      <c r="AW71" s="53"/>
      <c r="AX71" s="53"/>
      <c r="AY71" s="53"/>
      <c r="AZ71" s="53"/>
      <c r="BA71" s="53"/>
      <c r="BB71" s="53"/>
      <c r="BC71" s="53"/>
      <c r="BD71" s="53"/>
      <c r="BE71" s="53">
        <f t="shared" si="1"/>
        <v>93</v>
      </c>
      <c r="BF71" s="53"/>
      <c r="BG71" s="53"/>
      <c r="BH71" s="53"/>
      <c r="BI71" s="53"/>
      <c r="BJ71" s="53"/>
      <c r="BK71" s="53"/>
      <c r="BL71" s="53"/>
    </row>
    <row r="72" spans="1:79" s="18" customFormat="1" ht="17.399999999999999" customHeight="1" x14ac:dyDescent="0.25">
      <c r="A72" s="54">
        <v>5</v>
      </c>
      <c r="B72" s="54"/>
      <c r="C72" s="54"/>
      <c r="D72" s="54"/>
      <c r="E72" s="54"/>
      <c r="F72" s="54"/>
      <c r="G72" s="47" t="s">
        <v>109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81</v>
      </c>
      <c r="AA72" s="50"/>
      <c r="AB72" s="50"/>
      <c r="AC72" s="50"/>
      <c r="AD72" s="50"/>
      <c r="AE72" s="50" t="s">
        <v>80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52">
        <v>69</v>
      </c>
      <c r="AP72" s="52"/>
      <c r="AQ72" s="52"/>
      <c r="AR72" s="52"/>
      <c r="AS72" s="52"/>
      <c r="AT72" s="52"/>
      <c r="AU72" s="52"/>
      <c r="AV72" s="52"/>
      <c r="AW72" s="53"/>
      <c r="AX72" s="53"/>
      <c r="AY72" s="53"/>
      <c r="AZ72" s="53"/>
      <c r="BA72" s="53"/>
      <c r="BB72" s="53"/>
      <c r="BC72" s="53"/>
      <c r="BD72" s="53"/>
      <c r="BE72" s="53">
        <f t="shared" ref="BE72:BE73" si="3">AO72+AW72</f>
        <v>69</v>
      </c>
      <c r="BF72" s="53"/>
      <c r="BG72" s="53"/>
      <c r="BH72" s="53"/>
      <c r="BI72" s="53"/>
      <c r="BJ72" s="53"/>
      <c r="BK72" s="53"/>
      <c r="BL72" s="53"/>
    </row>
    <row r="73" spans="1:79" s="18" customFormat="1" ht="17.399999999999999" customHeight="1" x14ac:dyDescent="0.25">
      <c r="A73" s="54">
        <v>6</v>
      </c>
      <c r="B73" s="54"/>
      <c r="C73" s="54"/>
      <c r="D73" s="54"/>
      <c r="E73" s="54"/>
      <c r="F73" s="54"/>
      <c r="G73" s="47" t="s">
        <v>110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81</v>
      </c>
      <c r="AA73" s="50"/>
      <c r="AB73" s="50"/>
      <c r="AC73" s="50"/>
      <c r="AD73" s="50"/>
      <c r="AE73" s="50" t="s">
        <v>80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52">
        <v>24</v>
      </c>
      <c r="AP73" s="52"/>
      <c r="AQ73" s="52"/>
      <c r="AR73" s="52"/>
      <c r="AS73" s="52"/>
      <c r="AT73" s="52"/>
      <c r="AU73" s="52"/>
      <c r="AV73" s="52"/>
      <c r="AW73" s="53"/>
      <c r="AX73" s="53"/>
      <c r="AY73" s="53"/>
      <c r="AZ73" s="53"/>
      <c r="BA73" s="53"/>
      <c r="BB73" s="53"/>
      <c r="BC73" s="53"/>
      <c r="BD73" s="53"/>
      <c r="BE73" s="53">
        <f t="shared" si="3"/>
        <v>24</v>
      </c>
      <c r="BF73" s="53"/>
      <c r="BG73" s="53"/>
      <c r="BH73" s="53"/>
      <c r="BI73" s="53"/>
      <c r="BJ73" s="53"/>
      <c r="BK73" s="53"/>
      <c r="BL73" s="53"/>
    </row>
    <row r="74" spans="1:79" s="18" customFormat="1" ht="26.4" customHeight="1" x14ac:dyDescent="0.25">
      <c r="A74" s="54">
        <v>5</v>
      </c>
      <c r="B74" s="54"/>
      <c r="C74" s="54"/>
      <c r="D74" s="54"/>
      <c r="E74" s="54"/>
      <c r="F74" s="54"/>
      <c r="G74" s="55" t="s">
        <v>107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0" t="s">
        <v>81</v>
      </c>
      <c r="AA74" s="50"/>
      <c r="AB74" s="50"/>
      <c r="AC74" s="50"/>
      <c r="AD74" s="50"/>
      <c r="AE74" s="55" t="s">
        <v>82</v>
      </c>
      <c r="AF74" s="56"/>
      <c r="AG74" s="56"/>
      <c r="AH74" s="56"/>
      <c r="AI74" s="56"/>
      <c r="AJ74" s="56"/>
      <c r="AK74" s="56"/>
      <c r="AL74" s="56"/>
      <c r="AM74" s="56"/>
      <c r="AN74" s="57"/>
      <c r="AO74" s="53">
        <v>120</v>
      </c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>
        <f t="shared" ref="BE74" si="4">AO74+AW74</f>
        <v>120</v>
      </c>
      <c r="BF74" s="53"/>
      <c r="BG74" s="53"/>
      <c r="BH74" s="53"/>
      <c r="BI74" s="53"/>
      <c r="BJ74" s="53"/>
      <c r="BK74" s="53"/>
      <c r="BL74" s="53"/>
    </row>
    <row r="75" spans="1:79" s="18" customFormat="1" ht="26.4" customHeight="1" x14ac:dyDescent="0.25">
      <c r="A75" s="54">
        <v>6</v>
      </c>
      <c r="B75" s="54"/>
      <c r="C75" s="54"/>
      <c r="D75" s="54"/>
      <c r="E75" s="54"/>
      <c r="F75" s="54"/>
      <c r="G75" s="55" t="s">
        <v>104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7"/>
      <c r="Z75" s="50" t="s">
        <v>66</v>
      </c>
      <c r="AA75" s="50"/>
      <c r="AB75" s="50"/>
      <c r="AC75" s="50"/>
      <c r="AD75" s="50"/>
      <c r="AE75" s="55" t="s">
        <v>99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53"/>
      <c r="AP75" s="53"/>
      <c r="AQ75" s="53"/>
      <c r="AR75" s="53"/>
      <c r="AS75" s="53"/>
      <c r="AT75" s="53"/>
      <c r="AU75" s="53"/>
      <c r="AV75" s="53"/>
      <c r="AW75" s="53">
        <v>9</v>
      </c>
      <c r="AX75" s="53"/>
      <c r="AY75" s="53"/>
      <c r="AZ75" s="53"/>
      <c r="BA75" s="53"/>
      <c r="BB75" s="53"/>
      <c r="BC75" s="53"/>
      <c r="BD75" s="53"/>
      <c r="BE75" s="53">
        <f t="shared" si="1"/>
        <v>9</v>
      </c>
      <c r="BF75" s="53"/>
      <c r="BG75" s="53"/>
      <c r="BH75" s="53"/>
      <c r="BI75" s="53"/>
      <c r="BJ75" s="53"/>
      <c r="BK75" s="53"/>
      <c r="BL75" s="53"/>
    </row>
    <row r="76" spans="1:79" s="38" customFormat="1" ht="12.75" customHeight="1" x14ac:dyDescent="0.25">
      <c r="A76" s="61">
        <v>0</v>
      </c>
      <c r="B76" s="61"/>
      <c r="C76" s="61"/>
      <c r="D76" s="61"/>
      <c r="E76" s="61"/>
      <c r="F76" s="61"/>
      <c r="G76" s="66" t="s">
        <v>69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8"/>
      <c r="Z76" s="65"/>
      <c r="AA76" s="65"/>
      <c r="AB76" s="65"/>
      <c r="AC76" s="65"/>
      <c r="AD76" s="65"/>
      <c r="AE76" s="66"/>
      <c r="AF76" s="67"/>
      <c r="AG76" s="67"/>
      <c r="AH76" s="67"/>
      <c r="AI76" s="67"/>
      <c r="AJ76" s="67"/>
      <c r="AK76" s="67"/>
      <c r="AL76" s="67"/>
      <c r="AM76" s="67"/>
      <c r="AN76" s="68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>
        <f t="shared" si="1"/>
        <v>0</v>
      </c>
      <c r="BF76" s="69"/>
      <c r="BG76" s="69"/>
      <c r="BH76" s="69"/>
      <c r="BI76" s="69"/>
      <c r="BJ76" s="69"/>
      <c r="BK76" s="69"/>
      <c r="BL76" s="69"/>
    </row>
    <row r="77" spans="1:79" s="18" customFormat="1" ht="90.6" customHeight="1" x14ac:dyDescent="0.25">
      <c r="A77" s="54">
        <v>7</v>
      </c>
      <c r="B77" s="54"/>
      <c r="C77" s="54"/>
      <c r="D77" s="54"/>
      <c r="E77" s="54"/>
      <c r="F77" s="54"/>
      <c r="G77" s="51" t="s">
        <v>89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9"/>
      <c r="Z77" s="50" t="s">
        <v>70</v>
      </c>
      <c r="AA77" s="50"/>
      <c r="AB77" s="50"/>
      <c r="AC77" s="50"/>
      <c r="AD77" s="50"/>
      <c r="AE77" s="55" t="s">
        <v>91</v>
      </c>
      <c r="AF77" s="56"/>
      <c r="AG77" s="56"/>
      <c r="AH77" s="56"/>
      <c r="AI77" s="56"/>
      <c r="AJ77" s="56"/>
      <c r="AK77" s="56"/>
      <c r="AL77" s="56"/>
      <c r="AM77" s="56"/>
      <c r="AN77" s="57"/>
      <c r="AO77" s="53">
        <v>16</v>
      </c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>
        <f t="shared" ref="BE77" si="5">AO77+AW77</f>
        <v>16</v>
      </c>
      <c r="BF77" s="53"/>
      <c r="BG77" s="53"/>
      <c r="BH77" s="53"/>
      <c r="BI77" s="53"/>
      <c r="BJ77" s="53"/>
      <c r="BK77" s="53"/>
      <c r="BL77" s="53"/>
    </row>
    <row r="78" spans="1:79" s="18" customFormat="1" ht="32.25" customHeight="1" x14ac:dyDescent="0.25">
      <c r="A78" s="54">
        <v>8</v>
      </c>
      <c r="B78" s="54"/>
      <c r="C78" s="54"/>
      <c r="D78" s="54"/>
      <c r="E78" s="54"/>
      <c r="F78" s="54"/>
      <c r="G78" s="51" t="s">
        <v>102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9"/>
      <c r="Z78" s="50" t="s">
        <v>70</v>
      </c>
      <c r="AA78" s="50"/>
      <c r="AB78" s="50"/>
      <c r="AC78" s="50"/>
      <c r="AD78" s="50"/>
      <c r="AE78" s="55" t="s">
        <v>100</v>
      </c>
      <c r="AF78" s="56"/>
      <c r="AG78" s="56"/>
      <c r="AH78" s="56"/>
      <c r="AI78" s="56"/>
      <c r="AJ78" s="56"/>
      <c r="AK78" s="56"/>
      <c r="AL78" s="56"/>
      <c r="AM78" s="56"/>
      <c r="AN78" s="57"/>
      <c r="AO78" s="53"/>
      <c r="AP78" s="53"/>
      <c r="AQ78" s="53"/>
      <c r="AR78" s="53"/>
      <c r="AS78" s="53"/>
      <c r="AT78" s="53"/>
      <c r="AU78" s="53"/>
      <c r="AV78" s="53"/>
      <c r="AW78" s="53">
        <v>25222</v>
      </c>
      <c r="AX78" s="53"/>
      <c r="AY78" s="53"/>
      <c r="AZ78" s="53"/>
      <c r="BA78" s="53"/>
      <c r="BB78" s="53"/>
      <c r="BC78" s="53"/>
      <c r="BD78" s="53"/>
      <c r="BE78" s="53">
        <f t="shared" si="1"/>
        <v>25222</v>
      </c>
      <c r="BF78" s="53"/>
      <c r="BG78" s="53"/>
      <c r="BH78" s="53"/>
      <c r="BI78" s="53"/>
      <c r="BJ78" s="53"/>
      <c r="BK78" s="53"/>
      <c r="BL78" s="53"/>
    </row>
    <row r="79" spans="1:79" s="38" customFormat="1" ht="12.75" customHeight="1" x14ac:dyDescent="0.25">
      <c r="A79" s="61">
        <v>0</v>
      </c>
      <c r="B79" s="61"/>
      <c r="C79" s="61"/>
      <c r="D79" s="61"/>
      <c r="E79" s="61"/>
      <c r="F79" s="61"/>
      <c r="G79" s="62" t="s">
        <v>71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4"/>
      <c r="Z79" s="65"/>
      <c r="AA79" s="65"/>
      <c r="AB79" s="65"/>
      <c r="AC79" s="65"/>
      <c r="AD79" s="65"/>
      <c r="AE79" s="66"/>
      <c r="AF79" s="67"/>
      <c r="AG79" s="67"/>
      <c r="AH79" s="67"/>
      <c r="AI79" s="67"/>
      <c r="AJ79" s="67"/>
      <c r="AK79" s="67"/>
      <c r="AL79" s="67"/>
      <c r="AM79" s="67"/>
      <c r="AN79" s="68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>
        <f t="shared" si="1"/>
        <v>0</v>
      </c>
      <c r="BF79" s="69"/>
      <c r="BG79" s="69"/>
      <c r="BH79" s="69"/>
      <c r="BI79" s="69"/>
      <c r="BJ79" s="69"/>
      <c r="BK79" s="69"/>
      <c r="BL79" s="69"/>
    </row>
    <row r="80" spans="1:79" s="18" customFormat="1" ht="85.95" customHeight="1" x14ac:dyDescent="0.25">
      <c r="A80" s="54">
        <v>9</v>
      </c>
      <c r="B80" s="54"/>
      <c r="C80" s="54"/>
      <c r="D80" s="54"/>
      <c r="E80" s="54"/>
      <c r="F80" s="54"/>
      <c r="G80" s="51" t="s">
        <v>90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9"/>
      <c r="Z80" s="50" t="s">
        <v>84</v>
      </c>
      <c r="AA80" s="50"/>
      <c r="AB80" s="50"/>
      <c r="AC80" s="50"/>
      <c r="AD80" s="50"/>
      <c r="AE80" s="55" t="s">
        <v>92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53">
        <v>36.76</v>
      </c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>
        <f t="shared" ref="BE80" si="6">AO80+AW80</f>
        <v>36.76</v>
      </c>
      <c r="BF80" s="53"/>
      <c r="BG80" s="53"/>
      <c r="BH80" s="53"/>
      <c r="BI80" s="53"/>
      <c r="BJ80" s="53"/>
      <c r="BK80" s="53"/>
      <c r="BL80" s="53"/>
    </row>
    <row r="81" spans="1:64" s="18" customFormat="1" ht="45.75" customHeight="1" x14ac:dyDescent="0.25">
      <c r="A81" s="54">
        <v>10</v>
      </c>
      <c r="B81" s="54"/>
      <c r="C81" s="54"/>
      <c r="D81" s="54"/>
      <c r="E81" s="54"/>
      <c r="F81" s="54"/>
      <c r="G81" s="51" t="s">
        <v>101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9"/>
      <c r="Z81" s="50" t="s">
        <v>105</v>
      </c>
      <c r="AA81" s="50"/>
      <c r="AB81" s="50"/>
      <c r="AC81" s="50"/>
      <c r="AD81" s="50"/>
      <c r="AE81" s="55" t="s">
        <v>106</v>
      </c>
      <c r="AF81" s="56"/>
      <c r="AG81" s="56"/>
      <c r="AH81" s="56"/>
      <c r="AI81" s="56"/>
      <c r="AJ81" s="56"/>
      <c r="AK81" s="56"/>
      <c r="AL81" s="56"/>
      <c r="AM81" s="56"/>
      <c r="AN81" s="57"/>
      <c r="AO81" s="53"/>
      <c r="AP81" s="53"/>
      <c r="AQ81" s="53"/>
      <c r="AR81" s="53"/>
      <c r="AS81" s="53"/>
      <c r="AT81" s="53"/>
      <c r="AU81" s="53"/>
      <c r="AV81" s="53"/>
      <c r="AW81" s="60">
        <v>49.82</v>
      </c>
      <c r="AX81" s="60"/>
      <c r="AY81" s="60"/>
      <c r="AZ81" s="60"/>
      <c r="BA81" s="60"/>
      <c r="BB81" s="60"/>
      <c r="BC81" s="60"/>
      <c r="BD81" s="60"/>
      <c r="BE81" s="53">
        <f t="shared" si="1"/>
        <v>49.82</v>
      </c>
      <c r="BF81" s="53"/>
      <c r="BG81" s="53"/>
      <c r="BH81" s="53"/>
      <c r="BI81" s="53"/>
      <c r="BJ81" s="53"/>
      <c r="BK81" s="53"/>
      <c r="BL81" s="53"/>
    </row>
    <row r="82" spans="1:64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</row>
    <row r="83" spans="1:64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</row>
    <row r="84" spans="1:64" ht="31.2" customHeight="1" x14ac:dyDescent="0.25">
      <c r="A84" s="82" t="s">
        <v>86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42"/>
      <c r="AO84" s="85" t="s">
        <v>87</v>
      </c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18"/>
      <c r="BI84" s="18"/>
      <c r="BJ84" s="18"/>
      <c r="BK84" s="18"/>
      <c r="BL84" s="18"/>
    </row>
    <row r="85" spans="1:64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90" t="s">
        <v>5</v>
      </c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18"/>
      <c r="AO85" s="90" t="s">
        <v>52</v>
      </c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18"/>
      <c r="BI85" s="18"/>
      <c r="BJ85" s="18"/>
      <c r="BK85" s="18"/>
      <c r="BL85" s="18"/>
    </row>
    <row r="86" spans="1:64" ht="15.75" customHeight="1" x14ac:dyDescent="0.25">
      <c r="A86" s="91" t="s">
        <v>3</v>
      </c>
      <c r="B86" s="91"/>
      <c r="C86" s="91"/>
      <c r="D86" s="91"/>
      <c r="E86" s="91"/>
      <c r="F86" s="91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</row>
    <row r="87" spans="1:64" ht="13.2" customHeight="1" x14ac:dyDescent="0.25">
      <c r="A87" s="101" t="s">
        <v>75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</row>
    <row r="88" spans="1:64" x14ac:dyDescent="0.25">
      <c r="A88" s="102" t="s">
        <v>47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</row>
    <row r="89" spans="1:64" ht="10.5" customHeight="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</row>
    <row r="90" spans="1:64" ht="30" customHeight="1" x14ac:dyDescent="0.25">
      <c r="A90" s="82" t="s">
        <v>115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42"/>
      <c r="AO90" s="85" t="s">
        <v>114</v>
      </c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18"/>
      <c r="BI90" s="18"/>
      <c r="BJ90" s="18"/>
      <c r="BK90" s="18"/>
      <c r="BL90" s="18"/>
    </row>
    <row r="91" spans="1:64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90" t="s">
        <v>5</v>
      </c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18"/>
      <c r="AO91" s="90" t="s">
        <v>52</v>
      </c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18"/>
      <c r="BI91" s="18"/>
      <c r="BJ91" s="18"/>
      <c r="BK91" s="18"/>
      <c r="BL91" s="18"/>
    </row>
    <row r="92" spans="1:64" x14ac:dyDescent="0.25">
      <c r="A92" s="99">
        <v>44433</v>
      </c>
      <c r="B92" s="100"/>
      <c r="C92" s="100"/>
      <c r="D92" s="100"/>
      <c r="E92" s="100"/>
      <c r="F92" s="100"/>
      <c r="G92" s="100"/>
      <c r="H92" s="100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</row>
    <row r="93" spans="1:64" x14ac:dyDescent="0.25">
      <c r="A93" s="90" t="s">
        <v>45</v>
      </c>
      <c r="B93" s="90"/>
      <c r="C93" s="90"/>
      <c r="D93" s="90"/>
      <c r="E93" s="90"/>
      <c r="F93" s="90"/>
      <c r="G93" s="90"/>
      <c r="H93" s="90"/>
      <c r="I93" s="44"/>
      <c r="J93" s="44"/>
      <c r="K93" s="44"/>
      <c r="L93" s="44"/>
      <c r="M93" s="44"/>
      <c r="N93" s="44"/>
      <c r="O93" s="44"/>
      <c r="P93" s="44"/>
      <c r="Q93" s="44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</row>
    <row r="94" spans="1:64" x14ac:dyDescent="0.25">
      <c r="A94" s="45" t="s">
        <v>46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</row>
  </sheetData>
  <mergeCells count="27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AC50:AJ50"/>
    <mergeCell ref="AK50:AR50"/>
    <mergeCell ref="AS50:AZ50"/>
    <mergeCell ref="D50:AB50"/>
    <mergeCell ref="AW63:BD63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W85:AM85"/>
    <mergeCell ref="AO85:BG85"/>
    <mergeCell ref="A86:F86"/>
    <mergeCell ref="BE65:BL65"/>
    <mergeCell ref="A66:F66"/>
    <mergeCell ref="G66:Y66"/>
    <mergeCell ref="BE69:BL69"/>
    <mergeCell ref="A69:F69"/>
    <mergeCell ref="G69:Y69"/>
    <mergeCell ref="Z69:AD69"/>
    <mergeCell ref="AE69:AN69"/>
    <mergeCell ref="AO69:AV69"/>
    <mergeCell ref="AW69:BD69"/>
    <mergeCell ref="A65:F65"/>
    <mergeCell ref="G65:Y65"/>
    <mergeCell ref="Z65:AD65"/>
    <mergeCell ref="AE65:AN65"/>
    <mergeCell ref="AO65:AV65"/>
    <mergeCell ref="AW65:BD65"/>
    <mergeCell ref="Z70:AD70"/>
    <mergeCell ref="AE70:AN70"/>
    <mergeCell ref="AO70:AV70"/>
    <mergeCell ref="AW70:BD70"/>
    <mergeCell ref="BE70:BL70"/>
    <mergeCell ref="A54:AY54"/>
    <mergeCell ref="A55:C56"/>
    <mergeCell ref="D55:AA56"/>
    <mergeCell ref="AB55:AI56"/>
    <mergeCell ref="AJ55:AQ56"/>
    <mergeCell ref="AR55:AY56"/>
    <mergeCell ref="A84:V84"/>
    <mergeCell ref="W84:AM84"/>
    <mergeCell ref="AO84:BG8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70:F70"/>
    <mergeCell ref="G70:Y70"/>
    <mergeCell ref="AW67:BD67"/>
    <mergeCell ref="BE67:BL67"/>
    <mergeCell ref="A67:F67"/>
    <mergeCell ref="G67:Y67"/>
    <mergeCell ref="Z67:AD67"/>
    <mergeCell ref="AE67:AN67"/>
    <mergeCell ref="AO67:AV67"/>
    <mergeCell ref="Z66:AD66"/>
    <mergeCell ref="AE66:AN66"/>
    <mergeCell ref="AO66:AV66"/>
    <mergeCell ref="AW66:BD66"/>
    <mergeCell ref="BE66:BL66"/>
    <mergeCell ref="BE71:BL71"/>
    <mergeCell ref="A75:F75"/>
    <mergeCell ref="G75:Y75"/>
    <mergeCell ref="Z75:AD75"/>
    <mergeCell ref="AE75:AN75"/>
    <mergeCell ref="AO75:AV75"/>
    <mergeCell ref="AW75:BD75"/>
    <mergeCell ref="BE75:BL75"/>
    <mergeCell ref="A71:F71"/>
    <mergeCell ref="G71:Y71"/>
    <mergeCell ref="Z71:AD71"/>
    <mergeCell ref="AE71:AN71"/>
    <mergeCell ref="AO71:AV71"/>
    <mergeCell ref="AW71:BD71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A73:F73"/>
    <mergeCell ref="Z72:AD72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E80:AN80"/>
    <mergeCell ref="AO80:AV80"/>
    <mergeCell ref="AW80:BD80"/>
    <mergeCell ref="BE80:BL80"/>
    <mergeCell ref="BE78:BL78"/>
    <mergeCell ref="A78:F78"/>
    <mergeCell ref="G78:Y78"/>
    <mergeCell ref="Z78:AD78"/>
    <mergeCell ref="AE78:AN78"/>
    <mergeCell ref="AO78:AV78"/>
    <mergeCell ref="AW78:BD78"/>
    <mergeCell ref="A68:F68"/>
    <mergeCell ref="G68:Y68"/>
    <mergeCell ref="Z68:AD68"/>
    <mergeCell ref="AE68:AN68"/>
    <mergeCell ref="AO68:AV68"/>
    <mergeCell ref="AW68:BD68"/>
    <mergeCell ref="BE68:BL68"/>
    <mergeCell ref="BE81:BL81"/>
    <mergeCell ref="A81:F81"/>
    <mergeCell ref="G81:Y81"/>
    <mergeCell ref="Z81:AD81"/>
    <mergeCell ref="AE81:AN81"/>
    <mergeCell ref="AO81:AV81"/>
    <mergeCell ref="AW81:BD81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G72:Y72"/>
    <mergeCell ref="G73:Y73"/>
    <mergeCell ref="Z73:AD73"/>
    <mergeCell ref="AE72:AN72"/>
    <mergeCell ref="AE73:AN73"/>
    <mergeCell ref="AO72:AV72"/>
    <mergeCell ref="AW72:BD72"/>
    <mergeCell ref="BE72:BL72"/>
    <mergeCell ref="AO73:AV73"/>
    <mergeCell ref="AW73:BD73"/>
    <mergeCell ref="BE73:BL73"/>
  </mergeCells>
  <conditionalFormatting sqref="G66:L66 G71:G72">
    <cfRule type="cellIs" dxfId="28" priority="58" stopIfTrue="1" operator="equal">
      <formula>$G65</formula>
    </cfRule>
  </conditionalFormatting>
  <conditionalFormatting sqref="D49:D50">
    <cfRule type="cellIs" dxfId="27" priority="59" stopIfTrue="1" operator="equal">
      <formula>$D48</formula>
    </cfRule>
  </conditionalFormatting>
  <conditionalFormatting sqref="A66:F66">
    <cfRule type="cellIs" dxfId="26" priority="60" stopIfTrue="1" operator="equal">
      <formula>0</formula>
    </cfRule>
  </conditionalFormatting>
  <conditionalFormatting sqref="D51">
    <cfRule type="cellIs" dxfId="25" priority="55" stopIfTrue="1" operator="equal">
      <formula>#REF!</formula>
    </cfRule>
  </conditionalFormatting>
  <conditionalFormatting sqref="A67:F67">
    <cfRule type="cellIs" dxfId="24" priority="53" stopIfTrue="1" operator="equal">
      <formula>0</formula>
    </cfRule>
  </conditionalFormatting>
  <conditionalFormatting sqref="G67">
    <cfRule type="cellIs" dxfId="23" priority="50" stopIfTrue="1" operator="equal">
      <formula>$G66</formula>
    </cfRule>
  </conditionalFormatting>
  <conditionalFormatting sqref="G69">
    <cfRule type="cellIs" dxfId="22" priority="48" stopIfTrue="1" operator="equal">
      <formula>#REF!</formula>
    </cfRule>
  </conditionalFormatting>
  <conditionalFormatting sqref="A69:F69">
    <cfRule type="cellIs" dxfId="21" priority="49" stopIfTrue="1" operator="equal">
      <formula>0</formula>
    </cfRule>
  </conditionalFormatting>
  <conditionalFormatting sqref="G70">
    <cfRule type="cellIs" dxfId="20" priority="34" stopIfTrue="1" operator="equal">
      <formula>#REF!</formula>
    </cfRule>
  </conditionalFormatting>
  <conditionalFormatting sqref="A70:F70">
    <cfRule type="cellIs" dxfId="19" priority="35" stopIfTrue="1" operator="equal">
      <formula>0</formula>
    </cfRule>
  </conditionalFormatting>
  <conditionalFormatting sqref="A71:F73">
    <cfRule type="cellIs" dxfId="18" priority="33" stopIfTrue="1" operator="equal">
      <formula>0</formula>
    </cfRule>
  </conditionalFormatting>
  <conditionalFormatting sqref="G75">
    <cfRule type="cellIs" dxfId="17" priority="30" stopIfTrue="1" operator="equal">
      <formula>$G71</formula>
    </cfRule>
  </conditionalFormatting>
  <conditionalFormatting sqref="A75:F75">
    <cfRule type="cellIs" dxfId="16" priority="31" stopIfTrue="1" operator="equal">
      <formula>0</formula>
    </cfRule>
  </conditionalFormatting>
  <conditionalFormatting sqref="G76">
    <cfRule type="cellIs" dxfId="15" priority="26" stopIfTrue="1" operator="equal">
      <formula>#REF!</formula>
    </cfRule>
  </conditionalFormatting>
  <conditionalFormatting sqref="A76:F76">
    <cfRule type="cellIs" dxfId="14" priority="27" stopIfTrue="1" operator="equal">
      <formula>0</formula>
    </cfRule>
  </conditionalFormatting>
  <conditionalFormatting sqref="G78 G73">
    <cfRule type="cellIs" dxfId="13" priority="24" stopIfTrue="1" operator="equal">
      <formula>$G71</formula>
    </cfRule>
  </conditionalFormatting>
  <conditionalFormatting sqref="A78:F78">
    <cfRule type="cellIs" dxfId="12" priority="25" stopIfTrue="1" operator="equal">
      <formula>0</formula>
    </cfRule>
  </conditionalFormatting>
  <conditionalFormatting sqref="G79">
    <cfRule type="cellIs" dxfId="11" priority="18" stopIfTrue="1" operator="equal">
      <formula>#REF!</formula>
    </cfRule>
  </conditionalFormatting>
  <conditionalFormatting sqref="A79:F79">
    <cfRule type="cellIs" dxfId="10" priority="19" stopIfTrue="1" operator="equal">
      <formula>0</formula>
    </cfRule>
  </conditionalFormatting>
  <conditionalFormatting sqref="G81">
    <cfRule type="cellIs" dxfId="9" priority="16" stopIfTrue="1" operator="equal">
      <formula>$G79</formula>
    </cfRule>
  </conditionalFormatting>
  <conditionalFormatting sqref="A81:F81">
    <cfRule type="cellIs" dxfId="8" priority="17" stopIfTrue="1" operator="equal">
      <formula>0</formula>
    </cfRule>
  </conditionalFormatting>
  <conditionalFormatting sqref="G68">
    <cfRule type="cellIs" dxfId="7" priority="7" stopIfTrue="1" operator="equal">
      <formula>#REF!</formula>
    </cfRule>
  </conditionalFormatting>
  <conditionalFormatting sqref="A68:F68">
    <cfRule type="cellIs" dxfId="6" priority="8" stopIfTrue="1" operator="equal">
      <formula>0</formula>
    </cfRule>
  </conditionalFormatting>
  <conditionalFormatting sqref="G74">
    <cfRule type="cellIs" dxfId="5" priority="5" stopIfTrue="1" operator="equal">
      <formula>$G70</formula>
    </cfRule>
  </conditionalFormatting>
  <conditionalFormatting sqref="A74:F74">
    <cfRule type="cellIs" dxfId="4" priority="6" stopIfTrue="1" operator="equal">
      <formula>0</formula>
    </cfRule>
  </conditionalFormatting>
  <conditionalFormatting sqref="G77">
    <cfRule type="cellIs" dxfId="3" priority="3" stopIfTrue="1" operator="equal">
      <formula>$G75</formula>
    </cfRule>
  </conditionalFormatting>
  <conditionalFormatting sqref="A77:F77">
    <cfRule type="cellIs" dxfId="2" priority="4" stopIfTrue="1" operator="equal">
      <formula>0</formula>
    </cfRule>
  </conditionalFormatting>
  <conditionalFormatting sqref="G80">
    <cfRule type="cellIs" dxfId="1" priority="1" stopIfTrue="1" operator="equal">
      <formula>$G78</formula>
    </cfRule>
  </conditionalFormatting>
  <conditionalFormatting sqref="A80:F80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41" max="64" man="1"/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КПК0611154</vt:lpstr>
      <vt:lpstr>КПК0611154!Область_печати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2021-08-25T06:22:16Z</dcterms:modified>
</cp:coreProperties>
</file>