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120" sheetId="30" r:id="rId1"/>
  </sheets>
  <calcPr calcId="125725"/>
</workbook>
</file>

<file path=xl/calcChain.xml><?xml version="1.0" encoding="utf-8"?>
<calcChain xmlns="http://schemas.openxmlformats.org/spreadsheetml/2006/main">
  <c r="D69" i="30"/>
  <c r="E69"/>
  <c r="F69"/>
  <c r="G69"/>
  <c r="H69"/>
  <c r="C69"/>
  <c r="F19"/>
  <c r="H19" s="1"/>
  <c r="C19"/>
  <c r="E28"/>
  <c r="E29"/>
  <c r="E30"/>
  <c r="E31"/>
  <c r="E32"/>
  <c r="E27"/>
  <c r="J19"/>
  <c r="J16"/>
  <c r="I16"/>
  <c r="I65"/>
  <c r="E19"/>
  <c r="I19" l="1"/>
  <c r="K19" s="1"/>
  <c r="I80"/>
  <c r="I74"/>
  <c r="I75"/>
  <c r="E74"/>
  <c r="E75"/>
  <c r="E77"/>
  <c r="E73"/>
  <c r="J56"/>
  <c r="I56"/>
  <c r="H56"/>
  <c r="E56"/>
  <c r="F104"/>
  <c r="F102"/>
  <c r="F98"/>
  <c r="F94"/>
  <c r="F93"/>
  <c r="F92"/>
  <c r="I82"/>
  <c r="H82"/>
  <c r="E82"/>
  <c r="H80"/>
  <c r="K80" s="1"/>
  <c r="E80"/>
  <c r="I79"/>
  <c r="H79"/>
  <c r="E79"/>
  <c r="H77"/>
  <c r="H75"/>
  <c r="K75" s="1"/>
  <c r="H74"/>
  <c r="K74" s="1"/>
  <c r="I73"/>
  <c r="H73"/>
  <c r="I69"/>
  <c r="H65"/>
  <c r="E65"/>
  <c r="J53"/>
  <c r="I53"/>
  <c r="K53" s="1"/>
  <c r="H53"/>
  <c r="E53"/>
  <c r="J52"/>
  <c r="I52"/>
  <c r="K52" s="1"/>
  <c r="H52"/>
  <c r="E52"/>
  <c r="J49"/>
  <c r="I49"/>
  <c r="K49" s="1"/>
  <c r="H49"/>
  <c r="E49"/>
  <c r="J46"/>
  <c r="I46"/>
  <c r="K46" s="1"/>
  <c r="H46"/>
  <c r="E46"/>
  <c r="J45"/>
  <c r="I45"/>
  <c r="K45" s="1"/>
  <c r="H45"/>
  <c r="E45"/>
  <c r="J44"/>
  <c r="I44"/>
  <c r="K44" s="1"/>
  <c r="H44"/>
  <c r="E44"/>
  <c r="D27"/>
  <c r="C27"/>
  <c r="K16"/>
  <c r="H16"/>
  <c r="E16"/>
  <c r="K56" l="1"/>
  <c r="K82"/>
  <c r="K65"/>
  <c r="K73"/>
  <c r="K79"/>
  <c r="K69"/>
</calcChain>
</file>

<file path=xl/sharedStrings.xml><?xml version="1.0" encoding="utf-8"?>
<sst xmlns="http://schemas.openxmlformats.org/spreadsheetml/2006/main" count="233" uniqueCount="145">
  <si>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</si>
  <si>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</si>
  <si>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</si>
  <si>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</si>
  <si>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</si>
  <si>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</si>
  <si>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</si>
  <si>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</si>
  <si>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</si>
  <si>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</si>
  <si>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</si>
  <si>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</si>
  <si>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</si>
  <si>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</si>
  <si>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</si>
  <si>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</si>
  <si>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</si>
  <si>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</si>
  <si>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</si>
  <si>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</si>
  <si>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</si>
  <si>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</si>
  <si>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</si>
  <si>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</si>
  <si>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</si>
  <si>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</si>
  <si>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</si>
  <si>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</si>
  <si>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</si>
  <si>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</si>
  <si>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</si>
  <si>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</si>
  <si>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</si>
  <si>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</si>
  <si>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</si>
  <si>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</si>
  <si>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</si>
  <si>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</si>
  <si>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</si>
  <si>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</si>
  <si>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</si>
  <si>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</si>
  <si>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</si>
  <si>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</si>
  <si>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</si>
  <si>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</si>
  <si>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</si>
  <si>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</si>
  <si>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</si>
  <si>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</si>
  <si>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</si>
  <si>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</si>
  <si>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</si>
  <si>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</si>
  <si>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</si>
  <si>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</si>
  <si>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</si>
  <si>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</si>
  <si>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</si>
  <si>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</si>
  <si>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</si>
  <si>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</si>
  <si>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</si>
  <si>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</si>
  <si>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</si>
  <si>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</si>
  <si>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</si>
  <si>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</si>
  <si>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</si>
  <si>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</si>
  <si>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</si>
  <si>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</si>
  <si>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</si>
  <si>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</si>
  <si>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</si>
  <si>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</si>
  <si>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</si>
  <si>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</si>
  <si>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</si>
  <si>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</si>
  <si>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</si>
  <si>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</si>
  <si>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</si>
  <si>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</si>
  <si>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</si>
  <si>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</si>
  <si>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</si>
  <si>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</si>
  <si>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</si>
  <si>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</si>
  <si>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</si>
  <si>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</si>
  <si>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</si>
  <si>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</si>
  <si>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</si>
  <si>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</si>
  <si>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</si>
  <si>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</si>
  <si>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</si>
  <si>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</si>
  <si>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</si>
  <si>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</si>
  <si>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</si>
  <si>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</si>
  <si>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</si>
  <si>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</si>
  <si>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</si>
  <si>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</si>
  <si>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</si>
  <si>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</si>
  <si>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</si>
  <si>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</si>
  <si>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</si>
  <si>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</si>
  <si>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</si>
  <si>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</si>
  <si>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</si>
  <si>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</si>
  <si>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</si>
  <si>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Пояснення щодо розбіжностей між фактичними та плановии результативними показниками:</t>
  </si>
  <si>
    <t>Управління житлово-комунального господарства та будівництва Ніжинської міської ради</t>
  </si>
  <si>
    <t>Давиденко В.М.</t>
  </si>
  <si>
    <t>Заходи з організації рятування на водах</t>
  </si>
  <si>
    <t>Забезпечення безпечних умов відпочинку населення на водних об`єктах</t>
  </si>
  <si>
    <t>кількість пляжів та зон відпочинку</t>
  </si>
  <si>
    <t>кількість рятувальних підрозділів на воді</t>
  </si>
  <si>
    <t>кількість рятувальників</t>
  </si>
  <si>
    <t>середня вартість обслуговування пляжу та зони відпочинку</t>
  </si>
  <si>
    <t>середня вартість утримання одного рятувальника</t>
  </si>
  <si>
    <t>забезпеченість пляжів та зон відпочинку рятувальними підрозділами</t>
  </si>
  <si>
    <t>Завдання  виконано на 100%</t>
  </si>
  <si>
    <t>Видатки  передбачаються відповідно до  потреби на  відповідний період.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</si>
  <si>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</si>
  <si>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</si>
  <si>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</si>
  <si>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</si>
  <si>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безпечних умов перебування та відпочинку населення на водних об’єктах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</si>
  <si>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обслуговування  пляжу  та  зони  відпочинку.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</si>
  <si>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Гарантувано безпечні умови перебування та відпочинку населення на водних об’єктах міста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</si>
  <si>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</si>
  <si>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Відхилення показників поточного року до показників попереднгього року поясюється зменшенням видатків на обслуговування пляжу та зони відпочинку.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</si>
  <si>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</si>
  <si>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Оцінка ефективності бюджетної програми за 2020 рік</t>
  </si>
  <si>
    <t>виконання заходів, які передбачені в «Правилах охорони життя людей на водних об’єктах України» щодо попередження трагічних випадків на воді в межах міста та своєчасного надання допомоги потерпілим на визначеному та обладнаному належним чином місці масового відпочинку.</t>
  </si>
  <si>
    <t>0320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</si>
</sst>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5" fontId="7" fillId="0" borderId="8" xfId="2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"/>
  <sheetViews>
    <sheetView tabSelected="1" view="pageBreakPreview" zoomScaleNormal="85" zoomScaleSheetLayoutView="100" workbookViewId="0">
      <selection activeCell="C79" sqref="C79:E79"/>
    </sheetView>
  </sheetViews>
  <sheetFormatPr defaultColWidth="34" defaultRowHeight="12.75"/>
  <cols>
    <col min="1" max="1" width="5.5703125" style="2" customWidth="1"/>
    <col min="2" max="2" width="34" style="11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>
      <c r="H1" s="68" t="s">
        <v>57</v>
      </c>
      <c r="I1" s="68"/>
      <c r="J1" s="68"/>
      <c r="K1" s="68"/>
    </row>
    <row r="2" spans="1:11" ht="29.45" customHeight="1">
      <c r="H2" s="68" t="s">
        <v>58</v>
      </c>
      <c r="I2" s="68"/>
      <c r="J2" s="68"/>
      <c r="K2" s="68"/>
    </row>
    <row r="3" spans="1:11" ht="18.75">
      <c r="A3" s="64" t="s">
        <v>142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34.9" customHeight="1">
      <c r="A4" s="23" t="s">
        <v>59</v>
      </c>
      <c r="B4" s="19">
        <v>1200000</v>
      </c>
      <c r="C4" s="23"/>
      <c r="D4" s="67" t="s">
        <v>120</v>
      </c>
      <c r="E4" s="67"/>
      <c r="F4" s="67"/>
      <c r="G4" s="67"/>
      <c r="H4" s="67"/>
      <c r="I4" s="67"/>
      <c r="J4" s="67"/>
      <c r="K4" s="67"/>
    </row>
    <row r="5" spans="1:11" ht="18" customHeight="1">
      <c r="A5" s="1"/>
      <c r="B5" s="12" t="s">
        <v>60</v>
      </c>
      <c r="C5" s="1"/>
      <c r="D5" s="63" t="s">
        <v>61</v>
      </c>
      <c r="E5" s="63"/>
      <c r="F5" s="63"/>
      <c r="G5" s="63"/>
      <c r="H5" s="63"/>
      <c r="I5" s="63"/>
      <c r="J5" s="63"/>
      <c r="K5" s="63"/>
    </row>
    <row r="6" spans="1:11" ht="35.450000000000003" customHeight="1">
      <c r="A6" s="23" t="s">
        <v>62</v>
      </c>
      <c r="B6" s="19">
        <v>1210000</v>
      </c>
      <c r="C6" s="23"/>
      <c r="D6" s="67" t="s">
        <v>120</v>
      </c>
      <c r="E6" s="67"/>
      <c r="F6" s="67"/>
      <c r="G6" s="67"/>
      <c r="H6" s="67"/>
      <c r="I6" s="67"/>
      <c r="J6" s="67"/>
      <c r="K6" s="67"/>
    </row>
    <row r="7" spans="1:11" ht="18" customHeight="1">
      <c r="B7" s="12" t="s">
        <v>60</v>
      </c>
      <c r="D7" s="63" t="s">
        <v>63</v>
      </c>
      <c r="E7" s="63"/>
      <c r="F7" s="63"/>
      <c r="G7" s="63"/>
      <c r="H7" s="63"/>
      <c r="I7" s="63"/>
      <c r="J7" s="63"/>
      <c r="K7" s="63"/>
    </row>
    <row r="8" spans="1:11" s="23" customFormat="1" ht="25.15" customHeight="1">
      <c r="A8" s="23" t="s">
        <v>64</v>
      </c>
      <c r="B8" s="19">
        <v>1218120</v>
      </c>
      <c r="C8" s="32" t="s">
        <v>144</v>
      </c>
      <c r="D8" s="64" t="s">
        <v>122</v>
      </c>
      <c r="E8" s="64"/>
      <c r="F8" s="64"/>
      <c r="G8" s="64"/>
      <c r="H8" s="64"/>
      <c r="I8" s="64"/>
      <c r="J8" s="64"/>
      <c r="K8" s="64"/>
    </row>
    <row r="9" spans="1:11" s="1" customFormat="1" ht="18.75">
      <c r="A9" s="23"/>
      <c r="B9" s="12" t="s">
        <v>60</v>
      </c>
      <c r="C9" s="3" t="s">
        <v>65</v>
      </c>
    </row>
    <row r="10" spans="1:11" s="1" customFormat="1" ht="69.75" customHeight="1">
      <c r="A10" s="23" t="s">
        <v>66</v>
      </c>
      <c r="B10" s="19" t="s">
        <v>67</v>
      </c>
      <c r="C10" s="65" t="s">
        <v>143</v>
      </c>
      <c r="D10" s="65"/>
      <c r="E10" s="65"/>
      <c r="F10" s="65"/>
      <c r="G10" s="65"/>
      <c r="H10" s="65"/>
      <c r="I10" s="65"/>
      <c r="J10" s="65"/>
      <c r="K10" s="65"/>
    </row>
    <row r="11" spans="1:11" s="1" customFormat="1" ht="16.899999999999999" customHeight="1">
      <c r="A11" s="23" t="s">
        <v>68</v>
      </c>
      <c r="B11" s="66" t="s">
        <v>69</v>
      </c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8" customHeight="1">
      <c r="A12" s="61" t="s">
        <v>70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 ht="16.899999999999999" customHeight="1">
      <c r="A13" s="52" t="s">
        <v>0</v>
      </c>
      <c r="B13" s="58" t="s">
        <v>1</v>
      </c>
      <c r="C13" s="45" t="s">
        <v>2</v>
      </c>
      <c r="D13" s="45"/>
      <c r="E13" s="45"/>
      <c r="F13" s="45" t="s">
        <v>3</v>
      </c>
      <c r="G13" s="45"/>
      <c r="H13" s="45"/>
      <c r="I13" s="45" t="s">
        <v>4</v>
      </c>
      <c r="J13" s="45"/>
      <c r="K13" s="45"/>
    </row>
    <row r="14" spans="1:11" ht="22.5">
      <c r="A14" s="52"/>
      <c r="B14" s="58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72</v>
      </c>
      <c r="H14" s="4" t="s">
        <v>73</v>
      </c>
      <c r="I14" s="4" t="s">
        <v>71</v>
      </c>
      <c r="J14" s="4" t="s">
        <v>72</v>
      </c>
      <c r="K14" s="4" t="s">
        <v>73</v>
      </c>
    </row>
    <row r="15" spans="1:11" s="5" customFormat="1" ht="11.25">
      <c r="A15" s="4"/>
      <c r="B15" s="13"/>
      <c r="C15" s="4" t="s">
        <v>74</v>
      </c>
      <c r="D15" s="4" t="s">
        <v>75</v>
      </c>
      <c r="E15" s="4" t="s">
        <v>76</v>
      </c>
      <c r="F15" s="4" t="s">
        <v>77</v>
      </c>
      <c r="G15" s="4" t="s">
        <v>78</v>
      </c>
      <c r="H15" s="4" t="s">
        <v>79</v>
      </c>
      <c r="I15" s="4" t="s">
        <v>80</v>
      </c>
      <c r="J15" s="4" t="s">
        <v>81</v>
      </c>
      <c r="K15" s="4" t="s">
        <v>82</v>
      </c>
    </row>
    <row r="16" spans="1:11" s="3" customFormat="1" ht="15">
      <c r="A16" s="22" t="s">
        <v>5</v>
      </c>
      <c r="B16" s="17" t="s">
        <v>110</v>
      </c>
      <c r="C16" s="31">
        <v>100</v>
      </c>
      <c r="D16" s="31"/>
      <c r="E16" s="31">
        <f>C16+D16</f>
        <v>100</v>
      </c>
      <c r="F16" s="31">
        <v>75.034809999999993</v>
      </c>
      <c r="G16" s="31"/>
      <c r="H16" s="31">
        <f>F16+G16</f>
        <v>75.034809999999993</v>
      </c>
      <c r="I16" s="31">
        <f>F16-C16</f>
        <v>-24.965190000000007</v>
      </c>
      <c r="J16" s="31">
        <f>G16-D16</f>
        <v>0</v>
      </c>
      <c r="K16" s="31">
        <f>I16+J16</f>
        <v>-24.965190000000007</v>
      </c>
    </row>
    <row r="17" spans="1:11" ht="17.45" customHeight="1">
      <c r="A17" s="61" t="s">
        <v>132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</row>
    <row r="18" spans="1:11" ht="15.75">
      <c r="A18" s="20"/>
      <c r="B18" s="21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51.6" customHeight="1">
      <c r="A19" s="22">
        <v>1</v>
      </c>
      <c r="B19" s="16" t="s">
        <v>123</v>
      </c>
      <c r="C19" s="31">
        <f>C16</f>
        <v>100</v>
      </c>
      <c r="D19" s="22"/>
      <c r="E19" s="22">
        <f>C19+D19</f>
        <v>100</v>
      </c>
      <c r="F19" s="31">
        <f>F16</f>
        <v>75.034809999999993</v>
      </c>
      <c r="G19" s="31"/>
      <c r="H19" s="31">
        <f>F19+G19</f>
        <v>75.034809999999993</v>
      </c>
      <c r="I19" s="31">
        <f>F19-C19</f>
        <v>-24.965190000000007</v>
      </c>
      <c r="J19" s="31">
        <f>G19-D19</f>
        <v>0</v>
      </c>
      <c r="K19" s="31">
        <f>I19+J19</f>
        <v>-24.965190000000007</v>
      </c>
    </row>
    <row r="20" spans="1:11" ht="21.6" customHeight="1">
      <c r="A20" s="61" t="s">
        <v>86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</row>
    <row r="21" spans="1:11" ht="36">
      <c r="A21" s="20" t="s">
        <v>7</v>
      </c>
      <c r="B21" s="21" t="s">
        <v>8</v>
      </c>
      <c r="C21" s="6" t="s">
        <v>83</v>
      </c>
      <c r="D21" s="6" t="s">
        <v>84</v>
      </c>
      <c r="E21" s="6" t="s">
        <v>85</v>
      </c>
    </row>
    <row r="22" spans="1:11" ht="15">
      <c r="A22" s="20" t="s">
        <v>5</v>
      </c>
      <c r="B22" s="21" t="s">
        <v>10</v>
      </c>
      <c r="C22" s="20" t="s">
        <v>11</v>
      </c>
      <c r="D22" s="20"/>
      <c r="E22" s="20" t="s">
        <v>11</v>
      </c>
    </row>
    <row r="23" spans="1:11" ht="15">
      <c r="A23" s="20"/>
      <c r="B23" s="21" t="s">
        <v>12</v>
      </c>
      <c r="C23" s="20"/>
      <c r="D23" s="20"/>
      <c r="E23" s="20"/>
    </row>
    <row r="24" spans="1:11" ht="15">
      <c r="A24" s="20" t="s">
        <v>13</v>
      </c>
      <c r="B24" s="21" t="s">
        <v>14</v>
      </c>
      <c r="C24" s="20" t="s">
        <v>11</v>
      </c>
      <c r="D24" s="20"/>
      <c r="E24" s="20" t="s">
        <v>11</v>
      </c>
    </row>
    <row r="25" spans="1:11" ht="15">
      <c r="A25" s="20" t="s">
        <v>15</v>
      </c>
      <c r="B25" s="21" t="s">
        <v>16</v>
      </c>
      <c r="C25" s="20" t="s">
        <v>11</v>
      </c>
      <c r="D25" s="20"/>
      <c r="E25" s="20" t="s">
        <v>11</v>
      </c>
    </row>
    <row r="26" spans="1:11">
      <c r="A26" s="52" t="s">
        <v>17</v>
      </c>
      <c r="B26" s="52"/>
      <c r="C26" s="52"/>
      <c r="D26" s="52"/>
      <c r="E26" s="52"/>
    </row>
    <row r="27" spans="1:11" ht="15">
      <c r="A27" s="20" t="s">
        <v>18</v>
      </c>
      <c r="B27" s="21" t="s">
        <v>19</v>
      </c>
      <c r="C27" s="22">
        <f>SUM(C29:C32)</f>
        <v>0</v>
      </c>
      <c r="D27" s="22">
        <f t="shared" ref="D27" si="0">SUM(D29:D32)</f>
        <v>0</v>
      </c>
      <c r="E27" s="22">
        <f>D27-C27</f>
        <v>0</v>
      </c>
    </row>
    <row r="28" spans="1:11" ht="15">
      <c r="A28" s="20"/>
      <c r="B28" s="21" t="s">
        <v>12</v>
      </c>
      <c r="C28" s="22"/>
      <c r="D28" s="22"/>
      <c r="E28" s="26">
        <f t="shared" ref="E28:E32" si="1">D28-C28</f>
        <v>0</v>
      </c>
    </row>
    <row r="29" spans="1:11" ht="15">
      <c r="A29" s="20" t="s">
        <v>20</v>
      </c>
      <c r="B29" s="21" t="s">
        <v>14</v>
      </c>
      <c r="C29" s="22"/>
      <c r="D29" s="22"/>
      <c r="E29" s="26">
        <f t="shared" si="1"/>
        <v>0</v>
      </c>
    </row>
    <row r="30" spans="1:11" ht="15">
      <c r="A30" s="20" t="s">
        <v>21</v>
      </c>
      <c r="B30" s="21" t="s">
        <v>22</v>
      </c>
      <c r="C30" s="22"/>
      <c r="D30" s="22"/>
      <c r="E30" s="26">
        <f t="shared" si="1"/>
        <v>0</v>
      </c>
    </row>
    <row r="31" spans="1:11" ht="15">
      <c r="A31" s="20" t="s">
        <v>23</v>
      </c>
      <c r="B31" s="21" t="s">
        <v>24</v>
      </c>
      <c r="C31" s="22"/>
      <c r="D31" s="22"/>
      <c r="E31" s="26">
        <f t="shared" si="1"/>
        <v>0</v>
      </c>
    </row>
    <row r="32" spans="1:11" ht="15">
      <c r="A32" s="20" t="s">
        <v>25</v>
      </c>
      <c r="B32" s="21" t="s">
        <v>26</v>
      </c>
      <c r="C32" s="22"/>
      <c r="D32" s="22"/>
      <c r="E32" s="26">
        <f t="shared" si="1"/>
        <v>0</v>
      </c>
    </row>
    <row r="33" spans="1:11">
      <c r="A33" s="52" t="s">
        <v>27</v>
      </c>
      <c r="B33" s="52"/>
      <c r="C33" s="52"/>
      <c r="D33" s="52"/>
      <c r="E33" s="52"/>
    </row>
    <row r="34" spans="1:11" ht="15">
      <c r="A34" s="20" t="s">
        <v>28</v>
      </c>
      <c r="B34" s="21" t="s">
        <v>29</v>
      </c>
      <c r="C34" s="20" t="s">
        <v>11</v>
      </c>
      <c r="D34" s="20"/>
      <c r="E34" s="20"/>
    </row>
    <row r="35" spans="1:11" ht="15">
      <c r="A35" s="20"/>
      <c r="B35" s="21" t="s">
        <v>12</v>
      </c>
      <c r="C35" s="20"/>
      <c r="D35" s="20"/>
      <c r="E35" s="20"/>
    </row>
    <row r="36" spans="1:11" ht="15">
      <c r="A36" s="20" t="s">
        <v>30</v>
      </c>
      <c r="B36" s="21" t="s">
        <v>14</v>
      </c>
      <c r="C36" s="20" t="s">
        <v>11</v>
      </c>
      <c r="D36" s="20"/>
      <c r="E36" s="20"/>
    </row>
    <row r="37" spans="1:11" ht="15">
      <c r="A37" s="20" t="s">
        <v>31</v>
      </c>
      <c r="B37" s="21" t="s">
        <v>26</v>
      </c>
      <c r="C37" s="20" t="s">
        <v>11</v>
      </c>
      <c r="D37" s="20"/>
      <c r="E37" s="20"/>
    </row>
    <row r="39" spans="1:11" ht="16.149999999999999" customHeight="1">
      <c r="A39" s="61" t="s">
        <v>87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</row>
    <row r="41" spans="1:11">
      <c r="A41" s="52" t="s">
        <v>7</v>
      </c>
      <c r="B41" s="58" t="s">
        <v>8</v>
      </c>
      <c r="C41" s="52" t="s">
        <v>32</v>
      </c>
      <c r="D41" s="52"/>
      <c r="E41" s="52"/>
      <c r="F41" s="52" t="s">
        <v>33</v>
      </c>
      <c r="G41" s="52"/>
      <c r="H41" s="52"/>
      <c r="I41" s="52" t="s">
        <v>9</v>
      </c>
      <c r="J41" s="52"/>
      <c r="K41" s="52"/>
    </row>
    <row r="42" spans="1:11" ht="22.5">
      <c r="A42" s="52"/>
      <c r="B42" s="58"/>
      <c r="C42" s="10" t="s">
        <v>118</v>
      </c>
      <c r="D42" s="10" t="s">
        <v>109</v>
      </c>
      <c r="E42" s="4" t="s">
        <v>73</v>
      </c>
      <c r="F42" s="10" t="s">
        <v>118</v>
      </c>
      <c r="G42" s="10" t="s">
        <v>109</v>
      </c>
      <c r="H42" s="4" t="s">
        <v>73</v>
      </c>
      <c r="I42" s="10" t="s">
        <v>118</v>
      </c>
      <c r="J42" s="10" t="s">
        <v>109</v>
      </c>
      <c r="K42" s="4" t="s">
        <v>73</v>
      </c>
    </row>
    <row r="43" spans="1:11" s="7" customFormat="1" ht="14.25">
      <c r="A43" s="24" t="s">
        <v>88</v>
      </c>
      <c r="B43" s="18" t="s">
        <v>89</v>
      </c>
      <c r="C43" s="60"/>
      <c r="D43" s="60"/>
      <c r="E43" s="60"/>
      <c r="F43" s="60"/>
      <c r="G43" s="60"/>
      <c r="H43" s="60"/>
      <c r="I43" s="60"/>
      <c r="J43" s="60"/>
      <c r="K43" s="60"/>
    </row>
    <row r="44" spans="1:11">
      <c r="A44" s="20"/>
      <c r="B44" s="21" t="s">
        <v>124</v>
      </c>
      <c r="C44" s="22">
        <v>1</v>
      </c>
      <c r="D44" s="22"/>
      <c r="E44" s="22">
        <f t="shared" ref="E44:E46" si="2">C44+D44</f>
        <v>1</v>
      </c>
      <c r="F44" s="22">
        <v>1</v>
      </c>
      <c r="G44" s="22"/>
      <c r="H44" s="22">
        <f t="shared" ref="H44:H46" si="3">F44+G44</f>
        <v>1</v>
      </c>
      <c r="I44" s="22">
        <f t="shared" ref="I44:J46" si="4">F44-C44</f>
        <v>0</v>
      </c>
      <c r="J44" s="22">
        <f t="shared" si="4"/>
        <v>0</v>
      </c>
      <c r="K44" s="22">
        <f t="shared" ref="K44:K46" si="5">I44+J44</f>
        <v>0</v>
      </c>
    </row>
    <row r="45" spans="1:11" ht="16.149999999999999" customHeight="1">
      <c r="A45" s="20"/>
      <c r="B45" s="21" t="s">
        <v>125</v>
      </c>
      <c r="C45" s="22">
        <v>1</v>
      </c>
      <c r="D45" s="22"/>
      <c r="E45" s="22">
        <f t="shared" si="2"/>
        <v>1</v>
      </c>
      <c r="F45" s="22">
        <v>1</v>
      </c>
      <c r="G45" s="22"/>
      <c r="H45" s="22">
        <f t="shared" si="3"/>
        <v>1</v>
      </c>
      <c r="I45" s="22">
        <f t="shared" si="4"/>
        <v>0</v>
      </c>
      <c r="J45" s="22">
        <f t="shared" si="4"/>
        <v>0</v>
      </c>
      <c r="K45" s="22">
        <f t="shared" si="5"/>
        <v>0</v>
      </c>
    </row>
    <row r="46" spans="1:11">
      <c r="A46" s="20"/>
      <c r="B46" s="21" t="s">
        <v>126</v>
      </c>
      <c r="C46" s="22">
        <v>3</v>
      </c>
      <c r="D46" s="22"/>
      <c r="E46" s="22">
        <f t="shared" si="2"/>
        <v>3</v>
      </c>
      <c r="F46" s="22">
        <v>3</v>
      </c>
      <c r="G46" s="22"/>
      <c r="H46" s="22">
        <f t="shared" si="3"/>
        <v>3</v>
      </c>
      <c r="I46" s="22">
        <f t="shared" si="4"/>
        <v>0</v>
      </c>
      <c r="J46" s="22">
        <f t="shared" si="4"/>
        <v>0</v>
      </c>
      <c r="K46" s="22">
        <f t="shared" si="5"/>
        <v>0</v>
      </c>
    </row>
    <row r="47" spans="1:11" ht="16.149999999999999" customHeight="1">
      <c r="A47" s="54" t="s">
        <v>133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</row>
    <row r="48" spans="1:11" s="7" customFormat="1" ht="14.25">
      <c r="A48" s="24" t="s">
        <v>90</v>
      </c>
      <c r="B48" s="18" t="s">
        <v>91</v>
      </c>
      <c r="C48" s="60"/>
      <c r="D48" s="60"/>
      <c r="E48" s="60"/>
      <c r="F48" s="60"/>
      <c r="G48" s="60"/>
      <c r="H48" s="60"/>
      <c r="I48" s="60"/>
      <c r="J48" s="60"/>
      <c r="K48" s="60"/>
    </row>
    <row r="49" spans="1:11">
      <c r="A49" s="20"/>
      <c r="B49" s="21"/>
      <c r="C49" s="22"/>
      <c r="D49" s="22"/>
      <c r="E49" s="22">
        <f t="shared" ref="E49" si="6">C49+D49</f>
        <v>0</v>
      </c>
      <c r="F49" s="22"/>
      <c r="G49" s="22"/>
      <c r="H49" s="22">
        <f t="shared" ref="H49" si="7">F49+G49</f>
        <v>0</v>
      </c>
      <c r="I49" s="22">
        <f t="shared" ref="I49:J49" si="8">F49-C49</f>
        <v>0</v>
      </c>
      <c r="J49" s="22">
        <f t="shared" si="8"/>
        <v>0</v>
      </c>
      <c r="K49" s="22">
        <f t="shared" ref="K49" si="9">I49+J49</f>
        <v>0</v>
      </c>
    </row>
    <row r="50" spans="1:11" ht="15" customHeight="1">
      <c r="A50" s="51" t="s">
        <v>112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</row>
    <row r="51" spans="1:11" s="7" customFormat="1" ht="14.25">
      <c r="A51" s="24" t="s">
        <v>92</v>
      </c>
      <c r="B51" s="18" t="s">
        <v>93</v>
      </c>
      <c r="C51" s="60"/>
      <c r="D51" s="60"/>
      <c r="E51" s="60"/>
      <c r="F51" s="60"/>
      <c r="G51" s="60"/>
      <c r="H51" s="60"/>
      <c r="I51" s="60"/>
      <c r="J51" s="60"/>
      <c r="K51" s="60"/>
    </row>
    <row r="52" spans="1:11" ht="25.5">
      <c r="A52" s="20"/>
      <c r="B52" s="21" t="s">
        <v>127</v>
      </c>
      <c r="C52" s="22">
        <v>15033</v>
      </c>
      <c r="D52" s="22"/>
      <c r="E52" s="22">
        <f t="shared" ref="E52:E53" si="10">C52+D52</f>
        <v>15033</v>
      </c>
      <c r="F52" s="22">
        <v>15033</v>
      </c>
      <c r="G52" s="22"/>
      <c r="H52" s="22">
        <f t="shared" ref="H52:H53" si="11">F52+G52</f>
        <v>15033</v>
      </c>
      <c r="I52" s="22">
        <f t="shared" ref="I52:J53" si="12">F52-C52</f>
        <v>0</v>
      </c>
      <c r="J52" s="22">
        <f t="shared" si="12"/>
        <v>0</v>
      </c>
      <c r="K52" s="22">
        <f t="shared" ref="K52:K53" si="13">I52+J52</f>
        <v>0</v>
      </c>
    </row>
    <row r="53" spans="1:11" ht="25.5">
      <c r="A53" s="20"/>
      <c r="B53" s="21" t="s">
        <v>128</v>
      </c>
      <c r="C53" s="22">
        <v>5000</v>
      </c>
      <c r="D53" s="22"/>
      <c r="E53" s="22">
        <f t="shared" si="10"/>
        <v>5000</v>
      </c>
      <c r="F53" s="22">
        <v>5000</v>
      </c>
      <c r="G53" s="22"/>
      <c r="H53" s="22">
        <f t="shared" si="11"/>
        <v>5000</v>
      </c>
      <c r="I53" s="22">
        <f t="shared" si="12"/>
        <v>0</v>
      </c>
      <c r="J53" s="22">
        <f t="shared" si="12"/>
        <v>0</v>
      </c>
      <c r="K53" s="22">
        <f t="shared" si="13"/>
        <v>0</v>
      </c>
    </row>
    <row r="54" spans="1:11" ht="16.149999999999999" customHeight="1">
      <c r="A54" s="54" t="s">
        <v>119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s="7" customFormat="1" ht="14.25">
      <c r="A55" s="24">
        <v>4</v>
      </c>
      <c r="B55" s="15" t="s">
        <v>113</v>
      </c>
      <c r="C55" s="60"/>
      <c r="D55" s="60"/>
      <c r="E55" s="60"/>
      <c r="F55" s="60"/>
      <c r="G55" s="60"/>
      <c r="H55" s="60"/>
      <c r="I55" s="60"/>
      <c r="J55" s="60"/>
      <c r="K55" s="60"/>
    </row>
    <row r="56" spans="1:11" ht="25.5">
      <c r="A56" s="20"/>
      <c r="B56" s="21" t="s">
        <v>129</v>
      </c>
      <c r="C56" s="22">
        <v>100</v>
      </c>
      <c r="D56" s="22"/>
      <c r="E56" s="22">
        <f t="shared" ref="E56" si="14">C56+D56</f>
        <v>100</v>
      </c>
      <c r="F56" s="22">
        <v>100</v>
      </c>
      <c r="G56" s="22"/>
      <c r="H56" s="22">
        <f t="shared" ref="H56" si="15">F56+G56</f>
        <v>100</v>
      </c>
      <c r="I56" s="22">
        <f t="shared" ref="I56" si="16">F56-C56</f>
        <v>0</v>
      </c>
      <c r="J56" s="22">
        <f t="shared" ref="J56" si="17">G56-D56</f>
        <v>0</v>
      </c>
      <c r="K56" s="22">
        <f t="shared" ref="K56" si="18">I56+J56</f>
        <v>0</v>
      </c>
    </row>
    <row r="57" spans="1:11" ht="16.149999999999999" customHeight="1">
      <c r="A57" s="54" t="s">
        <v>114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 ht="33" customHeight="1">
      <c r="A58" s="55" t="s">
        <v>94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</row>
    <row r="59" spans="1:11" ht="14.1" customHeight="1">
      <c r="A59" s="48" t="s">
        <v>130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13.15" customHeight="1">
      <c r="A60" s="57" t="s">
        <v>95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</row>
    <row r="61" spans="1:11">
      <c r="A61" s="48" t="s">
        <v>96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</row>
    <row r="62" spans="1:11" ht="17.45" customHeight="1">
      <c r="A62" s="50" t="s">
        <v>37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</row>
    <row r="63" spans="1:11" ht="28.15" customHeight="1">
      <c r="A63" s="52" t="s">
        <v>7</v>
      </c>
      <c r="B63" s="58" t="s">
        <v>8</v>
      </c>
      <c r="C63" s="45" t="s">
        <v>38</v>
      </c>
      <c r="D63" s="45"/>
      <c r="E63" s="45"/>
      <c r="F63" s="45" t="s">
        <v>39</v>
      </c>
      <c r="G63" s="45"/>
      <c r="H63" s="45"/>
      <c r="I63" s="59" t="s">
        <v>97</v>
      </c>
      <c r="J63" s="45"/>
      <c r="K63" s="45"/>
    </row>
    <row r="64" spans="1:11" s="5" customFormat="1" ht="29.25" customHeight="1">
      <c r="A64" s="52"/>
      <c r="B64" s="58"/>
      <c r="C64" s="4" t="s">
        <v>71</v>
      </c>
      <c r="D64" s="4" t="s">
        <v>72</v>
      </c>
      <c r="E64" s="4" t="s">
        <v>73</v>
      </c>
      <c r="F64" s="4" t="s">
        <v>71</v>
      </c>
      <c r="G64" s="4" t="s">
        <v>72</v>
      </c>
      <c r="H64" s="4" t="s">
        <v>73</v>
      </c>
      <c r="I64" s="4" t="s">
        <v>71</v>
      </c>
      <c r="J64" s="4" t="s">
        <v>72</v>
      </c>
      <c r="K64" s="4" t="s">
        <v>73</v>
      </c>
    </row>
    <row r="65" spans="1:11" ht="15">
      <c r="A65" s="20"/>
      <c r="B65" s="21" t="s">
        <v>40</v>
      </c>
      <c r="C65" s="31">
        <v>98.644999999999996</v>
      </c>
      <c r="D65" s="31"/>
      <c r="E65" s="31">
        <f>C65+D65</f>
        <v>98.644999999999996</v>
      </c>
      <c r="F65" s="31">
        <v>75.034809999999993</v>
      </c>
      <c r="G65" s="31"/>
      <c r="H65" s="31">
        <f>F65+G65</f>
        <v>75.034809999999993</v>
      </c>
      <c r="I65" s="31">
        <f>F65/C65*100-100</f>
        <v>-23.934502508996914</v>
      </c>
      <c r="J65" s="31"/>
      <c r="K65" s="31">
        <f>H65/E65*100-100</f>
        <v>-23.934502508996914</v>
      </c>
    </row>
    <row r="66" spans="1:11" ht="28.9" customHeight="1">
      <c r="A66" s="53" t="s">
        <v>98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 ht="17.45" customHeight="1">
      <c r="A67" s="43" t="s">
        <v>131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 ht="15">
      <c r="A68" s="20"/>
      <c r="B68" s="21" t="s">
        <v>12</v>
      </c>
      <c r="C68" s="20"/>
      <c r="D68" s="20"/>
      <c r="E68" s="20"/>
      <c r="F68" s="8"/>
      <c r="G68" s="8"/>
      <c r="H68" s="8"/>
      <c r="I68" s="8"/>
      <c r="J68" s="8"/>
      <c r="K68" s="8"/>
    </row>
    <row r="69" spans="1:11" ht="45">
      <c r="A69" s="22">
        <v>1</v>
      </c>
      <c r="B69" s="16" t="s">
        <v>123</v>
      </c>
      <c r="C69" s="27">
        <f>C65</f>
        <v>98.644999999999996</v>
      </c>
      <c r="D69" s="27">
        <f t="shared" ref="D69:H69" si="19">D65</f>
        <v>0</v>
      </c>
      <c r="E69" s="27">
        <f t="shared" si="19"/>
        <v>98.644999999999996</v>
      </c>
      <c r="F69" s="27">
        <f t="shared" si="19"/>
        <v>75.034809999999993</v>
      </c>
      <c r="G69" s="27">
        <f t="shared" si="19"/>
        <v>0</v>
      </c>
      <c r="H69" s="27">
        <f t="shared" si="19"/>
        <v>75.034809999999993</v>
      </c>
      <c r="I69" s="27">
        <f t="shared" ref="I69" si="20">F69/C69*100-100</f>
        <v>-23.934502508996914</v>
      </c>
      <c r="J69" s="27"/>
      <c r="K69" s="27">
        <f t="shared" ref="K69" si="21">H69/E69*100-100</f>
        <v>-23.934502508996914</v>
      </c>
    </row>
    <row r="70" spans="1:11" ht="48" customHeight="1">
      <c r="A70" s="44" t="s">
        <v>100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</row>
    <row r="71" spans="1:11" ht="20.65" customHeight="1">
      <c r="A71" s="43" t="s">
        <v>131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</row>
    <row r="72" spans="1:11" s="7" customFormat="1" ht="14.25">
      <c r="A72" s="24" t="s">
        <v>88</v>
      </c>
      <c r="B72" s="18" t="s">
        <v>89</v>
      </c>
      <c r="C72" s="22"/>
      <c r="D72" s="22"/>
      <c r="E72" s="22"/>
      <c r="F72" s="22"/>
      <c r="G72" s="22"/>
      <c r="H72" s="22"/>
      <c r="I72" s="28"/>
      <c r="J72" s="28"/>
      <c r="K72" s="28"/>
    </row>
    <row r="73" spans="1:11">
      <c r="A73" s="20"/>
      <c r="B73" s="21" t="s">
        <v>124</v>
      </c>
      <c r="C73" s="22">
        <v>1</v>
      </c>
      <c r="D73" s="22"/>
      <c r="E73" s="22">
        <f t="shared" ref="E73:E77" si="22">C73+D73</f>
        <v>1</v>
      </c>
      <c r="F73" s="22">
        <v>1</v>
      </c>
      <c r="G73" s="22"/>
      <c r="H73" s="22">
        <f t="shared" ref="H73:H75" si="23">F73+G73</f>
        <v>1</v>
      </c>
      <c r="I73" s="28">
        <f t="shared" ref="I73" si="24">F73/C73*100-100</f>
        <v>0</v>
      </c>
      <c r="J73" s="28"/>
      <c r="K73" s="28">
        <f t="shared" ref="K73" si="25">H73/E73*100-100</f>
        <v>0</v>
      </c>
    </row>
    <row r="74" spans="1:11" ht="16.899999999999999" customHeight="1">
      <c r="A74" s="20"/>
      <c r="B74" s="21" t="s">
        <v>125</v>
      </c>
      <c r="C74" s="22">
        <v>1</v>
      </c>
      <c r="D74" s="22"/>
      <c r="E74" s="22">
        <f t="shared" si="22"/>
        <v>1</v>
      </c>
      <c r="F74" s="22">
        <v>1</v>
      </c>
      <c r="G74" s="22"/>
      <c r="H74" s="22">
        <f t="shared" si="23"/>
        <v>1</v>
      </c>
      <c r="I74" s="28">
        <f t="shared" ref="I74:I75" si="26">F74/C74*100-100</f>
        <v>0</v>
      </c>
      <c r="J74" s="28"/>
      <c r="K74" s="28">
        <f t="shared" ref="K74:K75" si="27">H74/E74*100-100</f>
        <v>0</v>
      </c>
    </row>
    <row r="75" spans="1:11">
      <c r="A75" s="20"/>
      <c r="B75" s="21" t="s">
        <v>126</v>
      </c>
      <c r="C75" s="22">
        <v>3</v>
      </c>
      <c r="D75" s="22"/>
      <c r="E75" s="22">
        <f t="shared" si="22"/>
        <v>3</v>
      </c>
      <c r="F75" s="22">
        <v>3</v>
      </c>
      <c r="G75" s="22"/>
      <c r="H75" s="22">
        <f t="shared" si="23"/>
        <v>3</v>
      </c>
      <c r="I75" s="28">
        <f t="shared" si="26"/>
        <v>0</v>
      </c>
      <c r="J75" s="28"/>
      <c r="K75" s="28">
        <f t="shared" si="27"/>
        <v>0</v>
      </c>
    </row>
    <row r="76" spans="1:11" s="7" customFormat="1" ht="14.25">
      <c r="A76" s="24" t="s">
        <v>90</v>
      </c>
      <c r="B76" s="18" t="s">
        <v>91</v>
      </c>
      <c r="C76" s="25"/>
      <c r="D76" s="25"/>
      <c r="E76" s="22"/>
      <c r="F76" s="25"/>
      <c r="G76" s="25"/>
      <c r="H76" s="25"/>
      <c r="I76" s="29"/>
      <c r="J76" s="28"/>
      <c r="K76" s="29"/>
    </row>
    <row r="77" spans="1:11">
      <c r="A77" s="20"/>
      <c r="B77" s="21"/>
      <c r="C77" s="22"/>
      <c r="D77" s="22"/>
      <c r="E77" s="22">
        <f t="shared" si="22"/>
        <v>0</v>
      </c>
      <c r="F77" s="22"/>
      <c r="G77" s="22"/>
      <c r="H77" s="22">
        <f t="shared" ref="H77" si="28">F77+G77</f>
        <v>0</v>
      </c>
      <c r="I77" s="28"/>
      <c r="J77" s="28"/>
      <c r="K77" s="28"/>
    </row>
    <row r="78" spans="1:11" s="7" customFormat="1" ht="14.25">
      <c r="A78" s="24" t="s">
        <v>92</v>
      </c>
      <c r="B78" s="18" t="s">
        <v>93</v>
      </c>
      <c r="C78" s="25"/>
      <c r="D78" s="25"/>
      <c r="E78" s="22"/>
      <c r="F78" s="25"/>
      <c r="G78" s="25"/>
      <c r="H78" s="25"/>
      <c r="I78" s="29"/>
      <c r="J78" s="28"/>
      <c r="K78" s="29"/>
    </row>
    <row r="79" spans="1:11" ht="25.5">
      <c r="A79" s="20"/>
      <c r="B79" s="21" t="s">
        <v>127</v>
      </c>
      <c r="C79" s="33">
        <v>20814</v>
      </c>
      <c r="D79" s="33"/>
      <c r="E79" s="33">
        <f t="shared" ref="E79:E80" si="29">C79+D79</f>
        <v>20814</v>
      </c>
      <c r="F79" s="22">
        <v>15033</v>
      </c>
      <c r="G79" s="22"/>
      <c r="H79" s="22">
        <f t="shared" ref="H79:H80" si="30">F79+G79</f>
        <v>15033</v>
      </c>
      <c r="I79" s="28">
        <f t="shared" ref="I79" si="31">F79/C79*100-100</f>
        <v>-27.774574805419434</v>
      </c>
      <c r="J79" s="28"/>
      <c r="K79" s="28">
        <f t="shared" ref="K79" si="32">H79/E79*100-100</f>
        <v>-27.774574805419434</v>
      </c>
    </row>
    <row r="80" spans="1:11" ht="25.5">
      <c r="A80" s="20"/>
      <c r="B80" s="30" t="s">
        <v>128</v>
      </c>
      <c r="C80" s="33">
        <v>4173</v>
      </c>
      <c r="D80" s="33"/>
      <c r="E80" s="33">
        <f t="shared" si="29"/>
        <v>4173</v>
      </c>
      <c r="F80" s="22">
        <v>5000</v>
      </c>
      <c r="G80" s="22"/>
      <c r="H80" s="22">
        <f t="shared" si="30"/>
        <v>5000</v>
      </c>
      <c r="I80" s="28">
        <f t="shared" ref="I80" si="33">F80/C80*100-100</f>
        <v>19.817876827222619</v>
      </c>
      <c r="J80" s="28"/>
      <c r="K80" s="28">
        <f t="shared" ref="K80" si="34">H80/E80*100-100</f>
        <v>19.817876827222619</v>
      </c>
    </row>
    <row r="81" spans="1:11" s="7" customFormat="1" ht="14.25">
      <c r="A81" s="24">
        <v>4</v>
      </c>
      <c r="B81" s="15" t="s">
        <v>113</v>
      </c>
      <c r="C81" s="25"/>
      <c r="D81" s="25"/>
      <c r="E81" s="25"/>
      <c r="F81" s="25"/>
      <c r="G81" s="25"/>
      <c r="H81" s="25"/>
      <c r="I81" s="29"/>
      <c r="J81" s="28"/>
      <c r="K81" s="29"/>
    </row>
    <row r="82" spans="1:11" ht="25.5">
      <c r="A82" s="20"/>
      <c r="B82" s="21" t="s">
        <v>129</v>
      </c>
      <c r="C82" s="22">
        <v>100</v>
      </c>
      <c r="D82" s="22"/>
      <c r="E82" s="22">
        <f t="shared" ref="E82" si="35">C82+D82</f>
        <v>100</v>
      </c>
      <c r="F82" s="22">
        <v>100</v>
      </c>
      <c r="G82" s="22"/>
      <c r="H82" s="22">
        <f t="shared" ref="H82" si="36">F82+G82</f>
        <v>100</v>
      </c>
      <c r="I82" s="28">
        <f t="shared" ref="I82" si="37">F82/C82*100-100</f>
        <v>0</v>
      </c>
      <c r="J82" s="28"/>
      <c r="K82" s="28">
        <f t="shared" ref="K82" si="38">H82/E82*100-100</f>
        <v>0</v>
      </c>
    </row>
    <row r="83" spans="1:11" ht="17.45" customHeight="1">
      <c r="A83" s="44" t="s">
        <v>99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</row>
    <row r="84" spans="1:11" ht="39" customHeight="1">
      <c r="A84" s="46" t="s">
        <v>140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</row>
    <row r="85" spans="1:11" ht="14.1" customHeight="1">
      <c r="A85" s="47" t="s">
        <v>101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</row>
    <row r="86" spans="1:11" ht="34.35" customHeight="1">
      <c r="A86" s="48" t="s">
        <v>102</v>
      </c>
      <c r="B86" s="48"/>
      <c r="C86" s="48"/>
      <c r="D86" s="48"/>
      <c r="E86" s="48"/>
      <c r="F86" s="48"/>
      <c r="G86" s="48"/>
      <c r="H86" s="48"/>
      <c r="I86" s="48"/>
      <c r="J86" s="48"/>
      <c r="K86" s="48"/>
    </row>
    <row r="88" spans="1:11" ht="15" customHeight="1">
      <c r="A88" s="49" t="s">
        <v>111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</row>
    <row r="90" spans="1:11" ht="72">
      <c r="A90" s="20" t="s">
        <v>41</v>
      </c>
      <c r="B90" s="21" t="s">
        <v>8</v>
      </c>
      <c r="C90" s="6" t="s">
        <v>103</v>
      </c>
      <c r="D90" s="6" t="s">
        <v>104</v>
      </c>
      <c r="E90" s="6" t="s">
        <v>105</v>
      </c>
      <c r="F90" s="6" t="s">
        <v>85</v>
      </c>
      <c r="G90" s="6" t="s">
        <v>106</v>
      </c>
      <c r="H90" s="6" t="s">
        <v>107</v>
      </c>
    </row>
    <row r="91" spans="1:11" ht="15">
      <c r="A91" s="20" t="s">
        <v>5</v>
      </c>
      <c r="B91" s="21" t="s">
        <v>18</v>
      </c>
      <c r="C91" s="20" t="s">
        <v>28</v>
      </c>
      <c r="D91" s="20" t="s">
        <v>36</v>
      </c>
      <c r="E91" s="20" t="s">
        <v>35</v>
      </c>
      <c r="F91" s="20" t="s">
        <v>42</v>
      </c>
      <c r="G91" s="20" t="s">
        <v>34</v>
      </c>
      <c r="H91" s="20" t="s">
        <v>43</v>
      </c>
    </row>
    <row r="92" spans="1:11" ht="15">
      <c r="A92" s="20" t="s">
        <v>44</v>
      </c>
      <c r="B92" s="21" t="s">
        <v>45</v>
      </c>
      <c r="C92" s="20" t="s">
        <v>11</v>
      </c>
      <c r="D92" s="20"/>
      <c r="E92" s="20"/>
      <c r="F92" s="20">
        <f>E92-D92</f>
        <v>0</v>
      </c>
      <c r="G92" s="20" t="s">
        <v>11</v>
      </c>
      <c r="H92" s="20" t="s">
        <v>11</v>
      </c>
    </row>
    <row r="93" spans="1:11" ht="15">
      <c r="A93" s="20"/>
      <c r="B93" s="21" t="s">
        <v>46</v>
      </c>
      <c r="C93" s="20" t="s">
        <v>11</v>
      </c>
      <c r="D93" s="20"/>
      <c r="E93" s="20"/>
      <c r="F93" s="20">
        <f t="shared" ref="F93:F94" si="39">E93-D93</f>
        <v>0</v>
      </c>
      <c r="G93" s="20" t="s">
        <v>11</v>
      </c>
      <c r="H93" s="20" t="s">
        <v>11</v>
      </c>
    </row>
    <row r="94" spans="1:11" ht="30">
      <c r="A94" s="20"/>
      <c r="B94" s="21" t="s">
        <v>47</v>
      </c>
      <c r="C94" s="20" t="s">
        <v>11</v>
      </c>
      <c r="D94" s="20"/>
      <c r="E94" s="20"/>
      <c r="F94" s="20">
        <f t="shared" si="39"/>
        <v>0</v>
      </c>
      <c r="G94" s="20" t="s">
        <v>11</v>
      </c>
      <c r="H94" s="20" t="s">
        <v>11</v>
      </c>
    </row>
    <row r="95" spans="1:11" ht="15">
      <c r="A95" s="20"/>
      <c r="B95" s="21" t="s">
        <v>48</v>
      </c>
      <c r="C95" s="20" t="s">
        <v>11</v>
      </c>
      <c r="D95" s="20"/>
      <c r="E95" s="20"/>
      <c r="F95" s="20"/>
      <c r="G95" s="20" t="s">
        <v>11</v>
      </c>
      <c r="H95" s="20" t="s">
        <v>11</v>
      </c>
    </row>
    <row r="96" spans="1:11" ht="15">
      <c r="A96" s="20"/>
      <c r="B96" s="21" t="s">
        <v>49</v>
      </c>
      <c r="C96" s="20" t="s">
        <v>11</v>
      </c>
      <c r="D96" s="20"/>
      <c r="E96" s="20"/>
      <c r="F96" s="20"/>
      <c r="G96" s="20" t="s">
        <v>11</v>
      </c>
      <c r="H96" s="20" t="s">
        <v>11</v>
      </c>
    </row>
    <row r="97" spans="1:11">
      <c r="A97" s="51" t="s">
        <v>117</v>
      </c>
      <c r="B97" s="52"/>
      <c r="C97" s="52"/>
      <c r="D97" s="52"/>
      <c r="E97" s="52"/>
      <c r="F97" s="52"/>
      <c r="G97" s="52"/>
      <c r="H97" s="52"/>
    </row>
    <row r="98" spans="1:11" ht="15">
      <c r="A98" s="20" t="s">
        <v>18</v>
      </c>
      <c r="B98" s="21" t="s">
        <v>50</v>
      </c>
      <c r="C98" s="20" t="s">
        <v>11</v>
      </c>
      <c r="D98" s="20"/>
      <c r="E98" s="20"/>
      <c r="F98" s="20">
        <f t="shared" ref="F98" si="40">E98-D98</f>
        <v>0</v>
      </c>
      <c r="G98" s="20" t="s">
        <v>11</v>
      </c>
      <c r="H98" s="20" t="s">
        <v>11</v>
      </c>
    </row>
    <row r="99" spans="1:11">
      <c r="A99" s="51" t="s">
        <v>134</v>
      </c>
      <c r="B99" s="52"/>
      <c r="C99" s="52"/>
      <c r="D99" s="52"/>
      <c r="E99" s="52"/>
      <c r="F99" s="52"/>
      <c r="G99" s="52"/>
      <c r="H99" s="52"/>
    </row>
    <row r="100" spans="1:11">
      <c r="A100" s="52" t="s">
        <v>51</v>
      </c>
      <c r="B100" s="52"/>
      <c r="C100" s="52"/>
      <c r="D100" s="52"/>
      <c r="E100" s="52"/>
      <c r="F100" s="52"/>
      <c r="G100" s="52"/>
      <c r="H100" s="52"/>
    </row>
    <row r="101" spans="1:11" ht="15">
      <c r="A101" s="20" t="s">
        <v>20</v>
      </c>
      <c r="B101" s="21" t="s">
        <v>52</v>
      </c>
      <c r="C101" s="20"/>
      <c r="D101" s="20"/>
      <c r="E101" s="20"/>
      <c r="F101" s="20"/>
      <c r="G101" s="20"/>
      <c r="H101" s="20"/>
    </row>
    <row r="102" spans="1:11" ht="15">
      <c r="A102" s="20"/>
      <c r="B102" s="21" t="s">
        <v>53</v>
      </c>
      <c r="C102" s="20"/>
      <c r="D102" s="20"/>
      <c r="E102" s="20"/>
      <c r="F102" s="20">
        <f t="shared" ref="F102" si="41">E102-D102</f>
        <v>0</v>
      </c>
      <c r="G102" s="20"/>
      <c r="H102" s="20"/>
    </row>
    <row r="103" spans="1:11" ht="28.5" customHeight="1" thickBot="1">
      <c r="A103" s="40" t="s">
        <v>54</v>
      </c>
      <c r="B103" s="41"/>
      <c r="C103" s="41"/>
      <c r="D103" s="41"/>
      <c r="E103" s="41"/>
      <c r="F103" s="41"/>
      <c r="G103" s="41"/>
      <c r="H103" s="42"/>
    </row>
    <row r="104" spans="1:11" ht="18" customHeight="1">
      <c r="A104" s="20"/>
      <c r="B104" s="16" t="s">
        <v>116</v>
      </c>
      <c r="C104" s="20"/>
      <c r="D104" s="20"/>
      <c r="E104" s="20"/>
      <c r="F104" s="20">
        <f t="shared" ref="F104" si="42">E104-D104</f>
        <v>0</v>
      </c>
      <c r="G104" s="20"/>
      <c r="H104" s="20"/>
    </row>
    <row r="105" spans="1:11" ht="30">
      <c r="A105" s="20"/>
      <c r="B105" s="21" t="s">
        <v>55</v>
      </c>
      <c r="C105" s="20"/>
      <c r="D105" s="20"/>
      <c r="E105" s="20"/>
      <c r="F105" s="20"/>
      <c r="G105" s="20"/>
      <c r="H105" s="20"/>
    </row>
    <row r="106" spans="1:11" ht="30">
      <c r="A106" s="20" t="s">
        <v>21</v>
      </c>
      <c r="B106" s="21" t="s">
        <v>56</v>
      </c>
      <c r="C106" s="20" t="s">
        <v>11</v>
      </c>
      <c r="D106" s="20"/>
      <c r="E106" s="20"/>
      <c r="F106" s="20"/>
      <c r="G106" s="20" t="s">
        <v>11</v>
      </c>
      <c r="H106" s="20" t="s">
        <v>11</v>
      </c>
    </row>
    <row r="107" spans="1:11" ht="22.9" customHeight="1">
      <c r="A107" s="36" t="s">
        <v>135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1:11" ht="18" customHeight="1">
      <c r="A108" s="34" t="s">
        <v>141</v>
      </c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ht="18" customHeight="1">
      <c r="A109" s="34" t="s">
        <v>108</v>
      </c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1:11" ht="28.9" customHeight="1">
      <c r="A110" s="38" t="s">
        <v>136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21.6" customHeight="1">
      <c r="A111" s="34" t="s">
        <v>137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ht="20.65" customHeight="1">
      <c r="A112" s="34" t="s">
        <v>138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ht="21" customHeight="1">
      <c r="A113" s="34" t="s">
        <v>139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</row>
    <row r="115" spans="1:11" ht="15.6" customHeight="1">
      <c r="B115" s="14" t="s">
        <v>115</v>
      </c>
      <c r="C115" s="9"/>
      <c r="D115" s="9"/>
      <c r="E115" s="35" t="s">
        <v>121</v>
      </c>
      <c r="F115" s="35"/>
      <c r="G115" s="35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5:E55"/>
    <mergeCell ref="F55:H55"/>
    <mergeCell ref="I55:K55"/>
    <mergeCell ref="C43:E43"/>
    <mergeCell ref="F43:H43"/>
    <mergeCell ref="I43:K43"/>
    <mergeCell ref="A47:K47"/>
    <mergeCell ref="C48:E48"/>
    <mergeCell ref="F48:H48"/>
    <mergeCell ref="I48:K48"/>
    <mergeCell ref="A50:K50"/>
    <mergeCell ref="C51:E51"/>
    <mergeCell ref="F51:H51"/>
    <mergeCell ref="I51:K51"/>
    <mergeCell ref="A54:K54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103:H103"/>
    <mergeCell ref="A67:K67"/>
    <mergeCell ref="A70:K70"/>
    <mergeCell ref="A71:K71"/>
    <mergeCell ref="A83:K83"/>
    <mergeCell ref="A84:K84"/>
    <mergeCell ref="A85:K85"/>
    <mergeCell ref="A86:K86"/>
    <mergeCell ref="A88:K88"/>
    <mergeCell ref="A97:H97"/>
    <mergeCell ref="A99:H99"/>
    <mergeCell ref="A100:H100"/>
    <mergeCell ref="A113:K113"/>
    <mergeCell ref="E115:G115"/>
    <mergeCell ref="A107:K107"/>
    <mergeCell ref="A108:K108"/>
    <mergeCell ref="A109:K109"/>
    <mergeCell ref="A110:K110"/>
    <mergeCell ref="A111:K111"/>
    <mergeCell ref="A112:K112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verticalDpi="0" r:id="rId1"/>
  <rowBreaks count="2" manualBreakCount="2">
    <brk id="38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8120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2021-06-09T09:25:37Z</cp:lastPrinted>
  <dcterms:created xsi:type="dcterms:W3CDTF">2019-07-18T07:25:18Z</dcterms:created>
  <dcterms:modified xsi:type="dcterms:W3CDTF">2021-06-09T09:25:43Z</dcterms:modified>
</cp:coreProperties>
</file>