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90" windowWidth="14175" windowHeight="7365"/>
  </bookViews>
  <sheets>
    <sheet name="Лист1" sheetId="1" r:id="rId1"/>
    <sheet name="Отчет о совместимости" sheetId="2" r:id="rId2"/>
  </sheets>
  <definedNames>
    <definedName name="_xlnm.Print_Area" localSheetId="0">Лист1!$A$1:$F$45</definedName>
  </definedNames>
  <calcPr calcId="125725"/>
</workbook>
</file>

<file path=xl/calcChain.xml><?xml version="1.0" encoding="utf-8"?>
<calcChain xmlns="http://schemas.openxmlformats.org/spreadsheetml/2006/main">
  <c r="F6" i="1"/>
  <c r="F8"/>
  <c r="F9"/>
  <c r="F10"/>
  <c r="F11"/>
  <c r="F14"/>
  <c r="F15"/>
  <c r="F17"/>
  <c r="F18"/>
  <c r="F20"/>
  <c r="F21"/>
  <c r="F23"/>
  <c r="F24"/>
  <c r="F26"/>
  <c r="F27"/>
  <c r="F29"/>
  <c r="F30"/>
  <c r="F31"/>
  <c r="F33"/>
  <c r="F34"/>
  <c r="F35"/>
  <c r="F36"/>
  <c r="F37"/>
  <c r="F5"/>
  <c r="E33"/>
  <c r="C32"/>
  <c r="F32" s="1"/>
  <c r="E37" l="1"/>
  <c r="E24" l="1"/>
  <c r="E23"/>
  <c r="D22"/>
  <c r="C22"/>
  <c r="E21"/>
  <c r="E20"/>
  <c r="E18"/>
  <c r="E17"/>
  <c r="D16"/>
  <c r="C16"/>
  <c r="E15"/>
  <c r="E14"/>
  <c r="D28"/>
  <c r="C28"/>
  <c r="E31"/>
  <c r="E32"/>
  <c r="E34"/>
  <c r="E35"/>
  <c r="E36"/>
  <c r="D7"/>
  <c r="F7" s="1"/>
  <c r="C7"/>
  <c r="E27"/>
  <c r="E29"/>
  <c r="E30"/>
  <c r="E26"/>
  <c r="F28" l="1"/>
  <c r="F16"/>
  <c r="F22"/>
  <c r="E22"/>
  <c r="E16"/>
  <c r="E28"/>
  <c r="E12"/>
  <c r="E11"/>
  <c r="E6" l="1"/>
  <c r="E7"/>
  <c r="E8"/>
  <c r="E9"/>
  <c r="E10"/>
  <c r="E5"/>
</calcChain>
</file>

<file path=xl/sharedStrings.xml><?xml version="1.0" encoding="utf-8"?>
<sst xmlns="http://schemas.openxmlformats.org/spreadsheetml/2006/main" count="80" uniqueCount="63">
  <si>
    <t>2016 рік</t>
  </si>
  <si>
    <t>№п/п</t>
  </si>
  <si>
    <t>Касові видатки</t>
  </si>
  <si>
    <t>Початковий план на рік</t>
  </si>
  <si>
    <t>Уточнений план на рік</t>
  </si>
  <si>
    <t xml:space="preserve">Уточнений річний план до початкового </t>
  </si>
  <si>
    <t xml:space="preserve">Штати </t>
  </si>
  <si>
    <t>Фактично зайняті посади</t>
  </si>
  <si>
    <t>Показники</t>
  </si>
  <si>
    <t>Економія коштів за рік</t>
  </si>
  <si>
    <t>Доходи спецфонда</t>
  </si>
  <si>
    <t>Видатки спецфонда</t>
  </si>
  <si>
    <t>в  т.ч. енергоносіїв</t>
  </si>
  <si>
    <r>
      <t xml:space="preserve">Порівняльна таблиця показників по </t>
    </r>
    <r>
      <rPr>
        <b/>
        <sz val="16"/>
        <color theme="1"/>
        <rFont val="Times New Roman"/>
        <family val="1"/>
        <charset val="204"/>
      </rPr>
      <t>спорту</t>
    </r>
  </si>
  <si>
    <t>спорт для всіх</t>
  </si>
  <si>
    <t>олімпійські види спорту</t>
  </si>
  <si>
    <t>Кількість зборів та змагань</t>
  </si>
  <si>
    <t>неолімпійські види спорту</t>
  </si>
  <si>
    <t>Кількість заходів</t>
  </si>
  <si>
    <t>Отчет о совместимости для спорт-1.xls</t>
  </si>
  <si>
    <t>Дата отчета: 15.02.2017 11:50</t>
  </si>
  <si>
    <t>Некоторые свойства данной книги не поддерживаются более ранними версиями Excel. Сохранение книги в формате более ранней версии приведет к потере или ограничению функциональности этих свойств.</t>
  </si>
  <si>
    <t>Несущественная потеря точности</t>
  </si>
  <si>
    <t>Число экземпляров</t>
  </si>
  <si>
    <t>Некоторые ячейки или стили в этой книге содержат форматирование, не поддерживаемое выбранным форматом файла. Эти форматы будут преобразованы в наиболее близкий из имеющихся форматов.</t>
  </si>
  <si>
    <t>Відділ спорту</t>
  </si>
  <si>
    <t>ЗАУВАЖЕННЯ</t>
  </si>
  <si>
    <t>ПРОПОЗИЦІЇ</t>
  </si>
  <si>
    <t>2017 рік</t>
  </si>
  <si>
    <t>(+-) 2017 р.   до 2016 р.</t>
  </si>
  <si>
    <t>в т.ч. платні послуги і оренда</t>
  </si>
  <si>
    <t>%2017 до 2016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</si>
  <si>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</si>
  <si>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</si>
  <si>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</si>
  <si>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</si>
  <si>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</si>
  <si>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</si>
  <si>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</si>
  <si>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</si>
  <si>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</si>
  <si>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</si>
  <si>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</si>
  <si>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</si>
  <si>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</si>
  <si>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</si>
  <si>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</si>
  <si>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</si>
  <si>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</si>
  <si>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</si>
  <si>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</si>
  <si>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</si>
  <si>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</si>
  <si>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</si>
  <si>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</si>
  <si>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</si>
  <si>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</si>
  <si>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</si>
  <si>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</si>
  <si>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</si>
  <si>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r>
      <t>Рішенням 25 сесії міської ради від 24.05.2017 р. введено посаду заступника директора (виведено посада робітника) з 01.06.17 -</t>
    </r>
    <r>
      <rPr>
        <b/>
        <sz val="14"/>
        <color theme="1"/>
        <rFont val="Times New Roman"/>
        <family val="1"/>
        <charset val="204"/>
      </rPr>
      <t xml:space="preserve"> додаткові кошти 19,3 тис. грн.   </t>
    </r>
    <r>
      <rPr>
        <sz val="14"/>
        <color theme="1"/>
        <rFont val="Times New Roman"/>
        <family val="1"/>
        <charset val="204"/>
      </rPr>
      <t xml:space="preserve">                                       Рішенням апеляційного суду поновлено завідуючого господарством Кучеровського Г.М. з 05.10.17 р. - </t>
    </r>
    <r>
      <rPr>
        <b/>
        <sz val="14"/>
        <color theme="1"/>
        <rFont val="Times New Roman"/>
        <family val="1"/>
        <charset val="204"/>
      </rPr>
      <t>додаткові кошти 41,7 тис. грн.</t>
    </r>
    <r>
      <rPr>
        <sz val="14"/>
        <color theme="1"/>
        <rFont val="Times New Roman"/>
        <family val="1"/>
        <charset val="204"/>
      </rPr>
      <t xml:space="preserve"> (в т.ч. судовий збір 2,7 тис. грн.)</t>
    </r>
  </si>
  <si>
    <t>При проведенні  спортивних заходів дотримуватись затверджених лімітів, не допускати формування кошторисів витрат заходів  після їх проведень.</t>
  </si>
  <si>
    <r>
      <rPr>
        <b/>
        <sz val="14"/>
        <color theme="1"/>
        <rFont val="Times New Roman"/>
        <family val="1"/>
        <charset val="204"/>
      </rPr>
      <t xml:space="preserve">Не своєчасно, з порушенням строків:  </t>
    </r>
    <r>
      <rPr>
        <sz val="14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-вносились зміни до цільових програм - МЦ "Спорт для всіх"                                                                   - надавалися звіти про проведення спортивних заходів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</si>
</sst>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wrapText="1"/>
    </xf>
    <xf numFmtId="164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left"/>
    </xf>
    <xf numFmtId="164" fontId="1" fillId="0" borderId="1" xfId="0" applyNumberFormat="1" applyFont="1" applyBorder="1"/>
    <xf numFmtId="164" fontId="1" fillId="0" borderId="1" xfId="0" applyNumberFormat="1" applyFont="1" applyBorder="1" applyAlignment="1">
      <alignment wrapText="1"/>
    </xf>
    <xf numFmtId="164" fontId="1" fillId="0" borderId="1" xfId="0" applyNumberFormat="1" applyFont="1" applyFill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164" fontId="1" fillId="3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0" xfId="0" applyNumberFormat="1" applyFont="1" applyAlignment="1">
      <alignment vertical="top" wrapText="1"/>
    </xf>
    <xf numFmtId="0" fontId="3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2" xfId="0" applyNumberForma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3" fillId="0" borderId="0" xfId="0" applyNumberFormat="1" applyFont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4" fillId="2" borderId="1" xfId="0" applyFont="1" applyFill="1" applyBorder="1"/>
    <xf numFmtId="9" fontId="4" fillId="2" borderId="1" xfId="0" applyNumberFormat="1" applyFont="1" applyFill="1" applyBorder="1"/>
    <xf numFmtId="49" fontId="1" fillId="0" borderId="1" xfId="0" applyNumberFormat="1" applyFont="1" applyBorder="1" applyAlignment="1">
      <alignment horizontal="center"/>
    </xf>
    <xf numFmtId="9" fontId="1" fillId="0" borderId="1" xfId="0" applyNumberFormat="1" applyFont="1" applyBorder="1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0" fontId="2" fillId="0" borderId="0" xfId="0" applyFont="1" applyAlignment="1">
      <alignment horizontal="center"/>
    </xf>
    <xf numFmtId="164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45"/>
  <sheetViews>
    <sheetView tabSelected="1" view="pageBreakPreview" topLeftCell="A7" zoomScale="90" zoomScaleSheetLayoutView="90" workbookViewId="0">
      <selection activeCell="A41" sqref="A41:E41"/>
    </sheetView>
  </sheetViews>
  <sheetFormatPr defaultRowHeight="15"/>
  <cols>
    <col min="1" max="1" width="8.85546875" customWidth="1"/>
    <col min="2" max="2" width="33.28515625" customWidth="1"/>
    <col min="3" max="4" width="16.140625" customWidth="1"/>
    <col min="5" max="5" width="20.28515625" customWidth="1"/>
    <col min="6" max="6" width="11" customWidth="1"/>
    <col min="7" max="7" width="10.28515625" customWidth="1"/>
  </cols>
  <sheetData>
    <row r="1" spans="1:6" ht="30" customHeight="1">
      <c r="A1" s="35" t="s">
        <v>13</v>
      </c>
      <c r="B1" s="35"/>
      <c r="C1" s="35"/>
      <c r="D1" s="35"/>
      <c r="E1" s="35"/>
    </row>
    <row r="2" spans="1:6">
      <c r="E2" s="2"/>
    </row>
    <row r="3" spans="1:6" ht="42" customHeight="1">
      <c r="A3" s="3" t="s">
        <v>1</v>
      </c>
      <c r="B3" s="3" t="s">
        <v>8</v>
      </c>
      <c r="C3" s="3" t="s">
        <v>0</v>
      </c>
      <c r="D3" s="3" t="s">
        <v>28</v>
      </c>
      <c r="E3" s="4" t="s">
        <v>29</v>
      </c>
      <c r="F3" s="24" t="s">
        <v>31</v>
      </c>
    </row>
    <row r="4" spans="1:6" ht="21.6" customHeight="1">
      <c r="A4" s="37" t="s">
        <v>25</v>
      </c>
      <c r="B4" s="37"/>
      <c r="C4" s="37"/>
      <c r="D4" s="37"/>
      <c r="E4" s="37"/>
      <c r="F4" s="25"/>
    </row>
    <row r="5" spans="1:6" ht="24" customHeight="1">
      <c r="A5" s="27">
        <v>1</v>
      </c>
      <c r="B5" s="6" t="s">
        <v>3</v>
      </c>
      <c r="C5" s="5">
        <v>255.2</v>
      </c>
      <c r="D5" s="5">
        <v>391.8</v>
      </c>
      <c r="E5" s="5">
        <f>D5-C5</f>
        <v>136.60000000000002</v>
      </c>
      <c r="F5" s="28">
        <f>D5/C5</f>
        <v>1.5352664576802508</v>
      </c>
    </row>
    <row r="6" spans="1:6" ht="24" customHeight="1">
      <c r="A6" s="27">
        <v>2</v>
      </c>
      <c r="B6" s="7" t="s">
        <v>4</v>
      </c>
      <c r="C6" s="5">
        <v>293.10000000000002</v>
      </c>
      <c r="D6" s="5">
        <v>522.20000000000005</v>
      </c>
      <c r="E6" s="5">
        <f t="shared" ref="E6:E12" si="0">D6-C6</f>
        <v>229.10000000000002</v>
      </c>
      <c r="F6" s="28">
        <f t="shared" ref="F6:F37" si="1">D6/C6</f>
        <v>1.7816444899351758</v>
      </c>
    </row>
    <row r="7" spans="1:6" ht="37.5" customHeight="1">
      <c r="A7" s="27" t="s">
        <v>32</v>
      </c>
      <c r="B7" s="8" t="s">
        <v>5</v>
      </c>
      <c r="C7" s="5">
        <f>C6-C5</f>
        <v>37.900000000000034</v>
      </c>
      <c r="D7" s="5">
        <f>D6-D5</f>
        <v>130.40000000000003</v>
      </c>
      <c r="E7" s="5">
        <f t="shared" si="0"/>
        <v>92.5</v>
      </c>
      <c r="F7" s="28">
        <f t="shared" si="1"/>
        <v>3.4406332453825836</v>
      </c>
    </row>
    <row r="8" spans="1:6" ht="21" customHeight="1">
      <c r="A8" s="27" t="s">
        <v>33</v>
      </c>
      <c r="B8" s="7" t="s">
        <v>2</v>
      </c>
      <c r="C8" s="5">
        <v>292.89999999999998</v>
      </c>
      <c r="D8" s="5">
        <v>522.20000000000005</v>
      </c>
      <c r="E8" s="5">
        <f t="shared" si="0"/>
        <v>229.30000000000007</v>
      </c>
      <c r="F8" s="28">
        <f t="shared" si="1"/>
        <v>1.7828610447251625</v>
      </c>
    </row>
    <row r="9" spans="1:6" ht="19.5" customHeight="1">
      <c r="A9" s="27" t="s">
        <v>34</v>
      </c>
      <c r="B9" s="8" t="s">
        <v>6</v>
      </c>
      <c r="C9" s="5">
        <v>5</v>
      </c>
      <c r="D9" s="5">
        <v>5</v>
      </c>
      <c r="E9" s="5">
        <f t="shared" si="0"/>
        <v>0</v>
      </c>
      <c r="F9" s="28">
        <f t="shared" si="1"/>
        <v>1</v>
      </c>
    </row>
    <row r="10" spans="1:6" ht="21" customHeight="1">
      <c r="A10" s="27" t="s">
        <v>35</v>
      </c>
      <c r="B10" s="8" t="s">
        <v>7</v>
      </c>
      <c r="C10" s="5">
        <v>4</v>
      </c>
      <c r="D10" s="5">
        <v>3</v>
      </c>
      <c r="E10" s="5">
        <f t="shared" si="0"/>
        <v>-1</v>
      </c>
      <c r="F10" s="28">
        <f t="shared" si="1"/>
        <v>0.75</v>
      </c>
    </row>
    <row r="11" spans="1:6" ht="22.5" customHeight="1">
      <c r="A11" s="27" t="s">
        <v>36</v>
      </c>
      <c r="B11" s="8" t="s">
        <v>9</v>
      </c>
      <c r="C11" s="9">
        <v>32.200000000000003</v>
      </c>
      <c r="D11" s="9">
        <v>0.5</v>
      </c>
      <c r="E11" s="5">
        <f t="shared" si="0"/>
        <v>-31.700000000000003</v>
      </c>
      <c r="F11" s="28">
        <f t="shared" si="1"/>
        <v>1.5527950310559004E-2</v>
      </c>
    </row>
    <row r="12" spans="1:6" ht="22.5" customHeight="1">
      <c r="A12" s="27" t="s">
        <v>37</v>
      </c>
      <c r="B12" s="8" t="s">
        <v>12</v>
      </c>
      <c r="C12" s="9">
        <v>0</v>
      </c>
      <c r="D12" s="9">
        <v>0.5</v>
      </c>
      <c r="E12" s="5">
        <f t="shared" si="0"/>
        <v>0.5</v>
      </c>
      <c r="F12" s="28">
        <v>0</v>
      </c>
    </row>
    <row r="13" spans="1:6" ht="22.5" customHeight="1">
      <c r="A13" s="37" t="s">
        <v>15</v>
      </c>
      <c r="B13" s="37"/>
      <c r="C13" s="37"/>
      <c r="D13" s="37"/>
      <c r="E13" s="37"/>
      <c r="F13" s="26"/>
    </row>
    <row r="14" spans="1:6" ht="22.5" customHeight="1">
      <c r="A14" s="27" t="s">
        <v>38</v>
      </c>
      <c r="B14" s="6" t="s">
        <v>3</v>
      </c>
      <c r="C14" s="5">
        <v>245</v>
      </c>
      <c r="D14" s="5">
        <v>430</v>
      </c>
      <c r="E14" s="5">
        <f>D14-C14</f>
        <v>185</v>
      </c>
      <c r="F14" s="28">
        <f t="shared" si="1"/>
        <v>1.7551020408163265</v>
      </c>
    </row>
    <row r="15" spans="1:6" ht="22.5" customHeight="1">
      <c r="A15" s="27" t="s">
        <v>39</v>
      </c>
      <c r="B15" s="7" t="s">
        <v>4</v>
      </c>
      <c r="C15" s="5">
        <v>377</v>
      </c>
      <c r="D15" s="5">
        <v>593.1</v>
      </c>
      <c r="E15" s="5">
        <f t="shared" ref="E15:E18" si="2">D15-C15</f>
        <v>216.10000000000002</v>
      </c>
      <c r="F15" s="28">
        <f t="shared" si="1"/>
        <v>1.573209549071618</v>
      </c>
    </row>
    <row r="16" spans="1:6" ht="34.15" customHeight="1">
      <c r="A16" s="27" t="s">
        <v>40</v>
      </c>
      <c r="B16" s="8" t="s">
        <v>5</v>
      </c>
      <c r="C16" s="5">
        <f>C15-C14</f>
        <v>132</v>
      </c>
      <c r="D16" s="5">
        <f>D15-D14</f>
        <v>163.10000000000002</v>
      </c>
      <c r="E16" s="5">
        <f t="shared" si="2"/>
        <v>31.100000000000023</v>
      </c>
      <c r="F16" s="28">
        <f t="shared" si="1"/>
        <v>1.2356060606060608</v>
      </c>
    </row>
    <row r="17" spans="1:6" ht="22.5" customHeight="1">
      <c r="A17" s="27" t="s">
        <v>41</v>
      </c>
      <c r="B17" s="7" t="s">
        <v>2</v>
      </c>
      <c r="C17" s="5">
        <v>377</v>
      </c>
      <c r="D17" s="5">
        <v>593.1</v>
      </c>
      <c r="E17" s="5">
        <f t="shared" si="2"/>
        <v>216.10000000000002</v>
      </c>
      <c r="F17" s="28">
        <f t="shared" si="1"/>
        <v>1.573209549071618</v>
      </c>
    </row>
    <row r="18" spans="1:6" ht="22.5" customHeight="1">
      <c r="A18" s="27" t="s">
        <v>42</v>
      </c>
      <c r="B18" s="8" t="s">
        <v>16</v>
      </c>
      <c r="C18" s="5">
        <v>64</v>
      </c>
      <c r="D18" s="5">
        <v>78</v>
      </c>
      <c r="E18" s="5">
        <f t="shared" si="2"/>
        <v>14</v>
      </c>
      <c r="F18" s="28">
        <f t="shared" si="1"/>
        <v>1.21875</v>
      </c>
    </row>
    <row r="19" spans="1:6" ht="22.5" customHeight="1">
      <c r="A19" s="37" t="s">
        <v>17</v>
      </c>
      <c r="B19" s="37"/>
      <c r="C19" s="37"/>
      <c r="D19" s="37"/>
      <c r="E19" s="37"/>
      <c r="F19" s="26"/>
    </row>
    <row r="20" spans="1:6" ht="22.5" customHeight="1">
      <c r="A20" s="27" t="s">
        <v>43</v>
      </c>
      <c r="B20" s="6" t="s">
        <v>3</v>
      </c>
      <c r="C20" s="5">
        <v>45</v>
      </c>
      <c r="D20" s="5">
        <v>80</v>
      </c>
      <c r="E20" s="5">
        <f>D20-C20</f>
        <v>35</v>
      </c>
      <c r="F20" s="28">
        <f t="shared" si="1"/>
        <v>1.7777777777777777</v>
      </c>
    </row>
    <row r="21" spans="1:6" ht="22.5" customHeight="1">
      <c r="A21" s="27" t="s">
        <v>44</v>
      </c>
      <c r="B21" s="7" t="s">
        <v>4</v>
      </c>
      <c r="C21" s="5">
        <v>68</v>
      </c>
      <c r="D21" s="5">
        <v>146.80000000000001</v>
      </c>
      <c r="E21" s="5">
        <f t="shared" ref="E21:E24" si="3">D21-C21</f>
        <v>78.800000000000011</v>
      </c>
      <c r="F21" s="28">
        <f t="shared" si="1"/>
        <v>2.158823529411765</v>
      </c>
    </row>
    <row r="22" spans="1:6" ht="33.6" customHeight="1">
      <c r="A22" s="27" t="s">
        <v>45</v>
      </c>
      <c r="B22" s="8" t="s">
        <v>5</v>
      </c>
      <c r="C22" s="5">
        <f>C21-C20</f>
        <v>23</v>
      </c>
      <c r="D22" s="5">
        <f>D21-D20</f>
        <v>66.800000000000011</v>
      </c>
      <c r="E22" s="5">
        <f t="shared" si="3"/>
        <v>43.800000000000011</v>
      </c>
      <c r="F22" s="28">
        <f t="shared" si="1"/>
        <v>2.9043478260869571</v>
      </c>
    </row>
    <row r="23" spans="1:6" ht="22.5" customHeight="1">
      <c r="A23" s="27" t="s">
        <v>46</v>
      </c>
      <c r="B23" s="7" t="s">
        <v>2</v>
      </c>
      <c r="C23" s="5">
        <v>68</v>
      </c>
      <c r="D23" s="5">
        <v>146.80000000000001</v>
      </c>
      <c r="E23" s="5">
        <f t="shared" si="3"/>
        <v>78.800000000000011</v>
      </c>
      <c r="F23" s="28">
        <f t="shared" si="1"/>
        <v>2.158823529411765</v>
      </c>
    </row>
    <row r="24" spans="1:6" ht="22.5" customHeight="1">
      <c r="A24" s="27" t="s">
        <v>47</v>
      </c>
      <c r="B24" s="8" t="s">
        <v>16</v>
      </c>
      <c r="C24" s="5">
        <v>41</v>
      </c>
      <c r="D24" s="5">
        <v>64</v>
      </c>
      <c r="E24" s="5">
        <f t="shared" si="3"/>
        <v>23</v>
      </c>
      <c r="F24" s="28">
        <f t="shared" si="1"/>
        <v>1.5609756097560976</v>
      </c>
    </row>
    <row r="25" spans="1:6" ht="20.25" customHeight="1">
      <c r="A25" s="36" t="s">
        <v>14</v>
      </c>
      <c r="B25" s="36"/>
      <c r="C25" s="36"/>
      <c r="D25" s="36"/>
      <c r="E25" s="36"/>
      <c r="F25" s="26"/>
    </row>
    <row r="26" spans="1:6" ht="20.25" customHeight="1">
      <c r="A26" s="27" t="s">
        <v>48</v>
      </c>
      <c r="B26" s="6" t="s">
        <v>3</v>
      </c>
      <c r="C26" s="5">
        <v>500</v>
      </c>
      <c r="D26" s="5">
        <v>872.6</v>
      </c>
      <c r="E26" s="5">
        <f>D26-C26</f>
        <v>372.6</v>
      </c>
      <c r="F26" s="28">
        <f t="shared" si="1"/>
        <v>1.7452000000000001</v>
      </c>
    </row>
    <row r="27" spans="1:6" ht="18" customHeight="1">
      <c r="A27" s="27" t="s">
        <v>49</v>
      </c>
      <c r="B27" s="7" t="s">
        <v>4</v>
      </c>
      <c r="C27" s="5">
        <v>711.2</v>
      </c>
      <c r="D27" s="5">
        <v>1463.1</v>
      </c>
      <c r="E27" s="5">
        <f t="shared" ref="E27:E37" si="4">D27-C27</f>
        <v>751.89999999999986</v>
      </c>
      <c r="F27" s="28">
        <f t="shared" si="1"/>
        <v>2.0572272215973002</v>
      </c>
    </row>
    <row r="28" spans="1:6" ht="36" customHeight="1">
      <c r="A28" s="27" t="s">
        <v>50</v>
      </c>
      <c r="B28" s="8" t="s">
        <v>5</v>
      </c>
      <c r="C28" s="5">
        <f>C27-C26</f>
        <v>211.20000000000005</v>
      </c>
      <c r="D28" s="5">
        <f>D27-D26</f>
        <v>590.49999999999989</v>
      </c>
      <c r="E28" s="5">
        <f t="shared" si="4"/>
        <v>379.29999999999984</v>
      </c>
      <c r="F28" s="28">
        <f t="shared" si="1"/>
        <v>2.7959280303030289</v>
      </c>
    </row>
    <row r="29" spans="1:6" ht="18" customHeight="1">
      <c r="A29" s="27" t="s">
        <v>51</v>
      </c>
      <c r="B29" s="7" t="s">
        <v>2</v>
      </c>
      <c r="C29" s="5">
        <v>709.6</v>
      </c>
      <c r="D29" s="5">
        <v>1462.8</v>
      </c>
      <c r="E29" s="5">
        <f t="shared" si="4"/>
        <v>753.19999999999993</v>
      </c>
      <c r="F29" s="28">
        <f t="shared" si="1"/>
        <v>2.0614430665163472</v>
      </c>
    </row>
    <row r="30" spans="1:6" ht="18.75" customHeight="1">
      <c r="A30" s="27" t="s">
        <v>52</v>
      </c>
      <c r="B30" s="8" t="s">
        <v>6</v>
      </c>
      <c r="C30" s="10">
        <v>12.75</v>
      </c>
      <c r="D30" s="10">
        <v>13.75</v>
      </c>
      <c r="E30" s="5">
        <f t="shared" si="4"/>
        <v>1</v>
      </c>
      <c r="F30" s="28">
        <f t="shared" si="1"/>
        <v>1.0784313725490196</v>
      </c>
    </row>
    <row r="31" spans="1:6" ht="18.75" customHeight="1">
      <c r="A31" s="27" t="s">
        <v>53</v>
      </c>
      <c r="B31" s="8" t="s">
        <v>7</v>
      </c>
      <c r="C31" s="10">
        <v>11.25</v>
      </c>
      <c r="D31" s="10">
        <v>12.5</v>
      </c>
      <c r="E31" s="5">
        <f t="shared" si="4"/>
        <v>1.25</v>
      </c>
      <c r="F31" s="28">
        <f t="shared" si="1"/>
        <v>1.1111111111111112</v>
      </c>
    </row>
    <row r="32" spans="1:6" ht="18" customHeight="1">
      <c r="A32" s="27" t="s">
        <v>54</v>
      </c>
      <c r="B32" s="8" t="s">
        <v>10</v>
      </c>
      <c r="C32" s="11">
        <f>65.7+2+51.8</f>
        <v>119.5</v>
      </c>
      <c r="D32" s="11">
        <v>244.8</v>
      </c>
      <c r="E32" s="5">
        <f t="shared" si="4"/>
        <v>125.30000000000001</v>
      </c>
      <c r="F32" s="28">
        <f t="shared" si="1"/>
        <v>2.0485355648535566</v>
      </c>
    </row>
    <row r="33" spans="1:6" ht="18" customHeight="1">
      <c r="A33" s="27" t="s">
        <v>55</v>
      </c>
      <c r="B33" s="8" t="s">
        <v>30</v>
      </c>
      <c r="C33" s="11">
        <v>65.7</v>
      </c>
      <c r="D33" s="11">
        <v>83.2</v>
      </c>
      <c r="E33" s="5">
        <f t="shared" si="4"/>
        <v>17.5</v>
      </c>
      <c r="F33" s="28">
        <f t="shared" si="1"/>
        <v>1.2663622526636225</v>
      </c>
    </row>
    <row r="34" spans="1:6" ht="18" customHeight="1">
      <c r="A34" s="27" t="s">
        <v>56</v>
      </c>
      <c r="B34" s="8" t="s">
        <v>11</v>
      </c>
      <c r="C34" s="11">
        <v>115.8</v>
      </c>
      <c r="D34" s="11">
        <v>236.5</v>
      </c>
      <c r="E34" s="5">
        <f t="shared" si="4"/>
        <v>120.7</v>
      </c>
      <c r="F34" s="28">
        <f t="shared" si="1"/>
        <v>2.0423143350604489</v>
      </c>
    </row>
    <row r="35" spans="1:6" ht="18" customHeight="1">
      <c r="A35" s="27" t="s">
        <v>57</v>
      </c>
      <c r="B35" s="8" t="s">
        <v>9</v>
      </c>
      <c r="C35" s="9">
        <v>37.4</v>
      </c>
      <c r="D35" s="9">
        <v>32</v>
      </c>
      <c r="E35" s="5">
        <f t="shared" si="4"/>
        <v>-5.3999999999999986</v>
      </c>
      <c r="F35" s="28">
        <f t="shared" si="1"/>
        <v>0.85561497326203206</v>
      </c>
    </row>
    <row r="36" spans="1:6" ht="18" customHeight="1">
      <c r="A36" s="27" t="s">
        <v>58</v>
      </c>
      <c r="B36" s="8" t="s">
        <v>12</v>
      </c>
      <c r="C36" s="9">
        <v>12</v>
      </c>
      <c r="D36" s="9">
        <v>9.8000000000000007</v>
      </c>
      <c r="E36" s="5">
        <f t="shared" si="4"/>
        <v>-2.1999999999999993</v>
      </c>
      <c r="F36" s="28">
        <f t="shared" si="1"/>
        <v>0.81666666666666676</v>
      </c>
    </row>
    <row r="37" spans="1:6" ht="18.75">
      <c r="A37" s="27" t="s">
        <v>59</v>
      </c>
      <c r="B37" s="8" t="s">
        <v>18</v>
      </c>
      <c r="C37" s="12">
        <v>17</v>
      </c>
      <c r="D37" s="12">
        <v>29</v>
      </c>
      <c r="E37" s="12">
        <f t="shared" si="4"/>
        <v>12</v>
      </c>
      <c r="F37" s="28">
        <f t="shared" si="1"/>
        <v>1.7058823529411764</v>
      </c>
    </row>
    <row r="38" spans="1:6" ht="18.75">
      <c r="A38" s="1"/>
      <c r="B38" s="1"/>
      <c r="C38" s="1"/>
      <c r="D38" s="1"/>
      <c r="E38" s="1"/>
    </row>
    <row r="39" spans="1:6" ht="24.6" customHeight="1">
      <c r="A39" s="34" t="s">
        <v>26</v>
      </c>
      <c r="B39" s="34"/>
      <c r="C39" s="34"/>
      <c r="D39" s="34"/>
      <c r="E39" s="34"/>
    </row>
    <row r="40" spans="1:6" ht="66.75" customHeight="1">
      <c r="A40" s="33" t="s">
        <v>62</v>
      </c>
      <c r="B40" s="33"/>
      <c r="C40" s="33"/>
      <c r="D40" s="33"/>
      <c r="E40" s="33"/>
      <c r="F40" s="33"/>
    </row>
    <row r="41" spans="1:6" ht="95.45" customHeight="1">
      <c r="A41" s="33" t="s">
        <v>60</v>
      </c>
      <c r="B41" s="33"/>
      <c r="C41" s="33"/>
      <c r="D41" s="33"/>
      <c r="E41" s="33"/>
      <c r="F41" s="29"/>
    </row>
    <row r="42" spans="1:6" ht="18.75">
      <c r="A42" s="31" t="s">
        <v>27</v>
      </c>
      <c r="B42" s="31"/>
      <c r="C42" s="31"/>
      <c r="D42" s="31"/>
      <c r="E42" s="31"/>
      <c r="F42" s="29"/>
    </row>
    <row r="43" spans="1:6" ht="18.75" customHeight="1">
      <c r="A43" s="32" t="s">
        <v>61</v>
      </c>
      <c r="B43" s="32"/>
      <c r="C43" s="32"/>
      <c r="D43" s="32"/>
      <c r="E43" s="32"/>
      <c r="F43" s="29"/>
    </row>
    <row r="44" spans="1:6" ht="23.25" customHeight="1">
      <c r="A44" s="32"/>
      <c r="B44" s="32"/>
      <c r="C44" s="32"/>
      <c r="D44" s="32"/>
      <c r="E44" s="32"/>
      <c r="F44" s="29"/>
    </row>
    <row r="45" spans="1:6" ht="18.75">
      <c r="A45" s="30"/>
      <c r="B45" s="30"/>
      <c r="C45" s="30"/>
      <c r="D45" s="30"/>
      <c r="E45" s="30"/>
      <c r="F45" s="29"/>
    </row>
    <row r="46" spans="1:6" ht="18.75">
      <c r="A46" s="1"/>
      <c r="B46" s="1"/>
      <c r="C46" s="1"/>
      <c r="D46" s="1"/>
      <c r="E46" s="1"/>
    </row>
    <row r="47" spans="1:6" ht="18.75">
      <c r="A47" s="1"/>
      <c r="B47" s="1"/>
      <c r="C47" s="1"/>
      <c r="D47" s="1"/>
      <c r="E47" s="1"/>
    </row>
    <row r="48" spans="1:6" ht="18.75">
      <c r="A48" s="1"/>
      <c r="B48" s="1"/>
      <c r="C48" s="1"/>
      <c r="D48" s="1"/>
      <c r="E48" s="1"/>
    </row>
    <row r="49" spans="1:5" ht="18.75">
      <c r="A49" s="1"/>
      <c r="B49" s="1"/>
      <c r="C49" s="1"/>
      <c r="D49" s="1"/>
      <c r="E49" s="1"/>
    </row>
    <row r="50" spans="1:5" ht="18.75">
      <c r="A50" s="1"/>
      <c r="B50" s="1"/>
      <c r="C50" s="1"/>
      <c r="D50" s="1"/>
      <c r="E50" s="1"/>
    </row>
    <row r="51" spans="1:5" ht="18.75">
      <c r="A51" s="1"/>
      <c r="B51" s="1"/>
      <c r="C51" s="1"/>
      <c r="D51" s="1"/>
      <c r="E51" s="1"/>
    </row>
    <row r="52" spans="1:5" ht="18.75">
      <c r="A52" s="1"/>
      <c r="B52" s="1"/>
      <c r="C52" s="1"/>
      <c r="D52" s="1"/>
      <c r="E52" s="1"/>
    </row>
    <row r="53" spans="1:5" ht="18.75">
      <c r="A53" s="1"/>
      <c r="B53" s="1"/>
      <c r="C53" s="1"/>
      <c r="D53" s="1"/>
      <c r="E53" s="1"/>
    </row>
    <row r="54" spans="1:5" ht="18.75">
      <c r="A54" s="1"/>
      <c r="B54" s="1"/>
      <c r="C54" s="1"/>
      <c r="D54" s="1"/>
      <c r="E54" s="1"/>
    </row>
    <row r="55" spans="1:5" ht="18.75">
      <c r="A55" s="1"/>
      <c r="B55" s="1"/>
      <c r="C55" s="1"/>
      <c r="D55" s="1"/>
      <c r="E55" s="1"/>
    </row>
    <row r="56" spans="1:5" ht="18.75">
      <c r="A56" s="1"/>
      <c r="B56" s="1"/>
      <c r="C56" s="1"/>
      <c r="D56" s="1"/>
      <c r="E56" s="1"/>
    </row>
    <row r="57" spans="1:5" ht="18.75">
      <c r="A57" s="1"/>
      <c r="B57" s="1"/>
      <c r="C57" s="1"/>
      <c r="D57" s="1"/>
      <c r="E57" s="1"/>
    </row>
    <row r="58" spans="1:5" ht="18.75">
      <c r="A58" s="1"/>
      <c r="B58" s="1"/>
      <c r="C58" s="1"/>
      <c r="D58" s="1"/>
      <c r="E58" s="1"/>
    </row>
    <row r="59" spans="1:5" ht="18.75">
      <c r="A59" s="1"/>
      <c r="B59" s="1"/>
      <c r="C59" s="1"/>
      <c r="D59" s="1"/>
      <c r="E59" s="1"/>
    </row>
    <row r="60" spans="1:5" ht="18.75">
      <c r="A60" s="1"/>
      <c r="B60" s="1"/>
      <c r="C60" s="1"/>
      <c r="D60" s="1"/>
      <c r="E60" s="1"/>
    </row>
    <row r="61" spans="1:5" ht="18.75">
      <c r="A61" s="1"/>
      <c r="B61" s="1"/>
      <c r="C61" s="1"/>
      <c r="D61" s="1"/>
      <c r="E61" s="1"/>
    </row>
    <row r="62" spans="1:5" ht="18.75">
      <c r="A62" s="1"/>
      <c r="B62" s="1"/>
      <c r="C62" s="1"/>
      <c r="D62" s="1"/>
      <c r="E62" s="1"/>
    </row>
    <row r="63" spans="1:5" ht="18.75">
      <c r="A63" s="1"/>
      <c r="B63" s="1"/>
      <c r="C63" s="1"/>
      <c r="D63" s="1"/>
      <c r="E63" s="1"/>
    </row>
    <row r="64" spans="1:5" ht="18.75">
      <c r="A64" s="1"/>
      <c r="B64" s="1"/>
      <c r="C64" s="1"/>
      <c r="D64" s="1"/>
      <c r="E64" s="1"/>
    </row>
    <row r="65" spans="1:5" ht="18.75">
      <c r="A65" s="1"/>
      <c r="B65" s="1"/>
      <c r="C65" s="1"/>
      <c r="D65" s="1"/>
      <c r="E65" s="1"/>
    </row>
    <row r="66" spans="1:5" ht="18.75">
      <c r="A66" s="1"/>
      <c r="B66" s="1"/>
      <c r="C66" s="1"/>
      <c r="D66" s="1"/>
      <c r="E66" s="1"/>
    </row>
    <row r="67" spans="1:5" ht="18.75">
      <c r="A67" s="1"/>
      <c r="B67" s="1"/>
      <c r="C67" s="1"/>
      <c r="D67" s="1"/>
      <c r="E67" s="1"/>
    </row>
    <row r="68" spans="1:5" ht="18.75">
      <c r="A68" s="1"/>
      <c r="B68" s="1"/>
      <c r="C68" s="1"/>
      <c r="D68" s="1"/>
      <c r="E68" s="1"/>
    </row>
    <row r="69" spans="1:5" ht="18.75">
      <c r="A69" s="1"/>
      <c r="B69" s="1"/>
      <c r="C69" s="1"/>
      <c r="D69" s="1"/>
      <c r="E69" s="1"/>
    </row>
    <row r="70" spans="1:5" ht="18.75">
      <c r="A70" s="1"/>
      <c r="B70" s="1"/>
      <c r="C70" s="1"/>
      <c r="D70" s="1"/>
      <c r="E70" s="1"/>
    </row>
    <row r="71" spans="1:5" ht="18.75">
      <c r="A71" s="1"/>
      <c r="B71" s="1"/>
      <c r="C71" s="1"/>
      <c r="D71" s="1"/>
      <c r="E71" s="1"/>
    </row>
    <row r="72" spans="1:5" ht="18.75">
      <c r="A72" s="1"/>
      <c r="B72" s="1"/>
      <c r="C72" s="1"/>
      <c r="D72" s="1"/>
      <c r="E72" s="1"/>
    </row>
    <row r="73" spans="1:5" ht="18.75">
      <c r="A73" s="1"/>
      <c r="B73" s="1"/>
      <c r="C73" s="1"/>
      <c r="D73" s="1"/>
      <c r="E73" s="1"/>
    </row>
    <row r="74" spans="1:5" ht="18.75">
      <c r="A74" s="1"/>
      <c r="B74" s="1"/>
      <c r="C74" s="1"/>
      <c r="D74" s="1"/>
      <c r="E74" s="1"/>
    </row>
    <row r="75" spans="1:5" ht="18.75">
      <c r="A75" s="1"/>
      <c r="B75" s="1"/>
      <c r="C75" s="1"/>
      <c r="D75" s="1"/>
      <c r="E75" s="1"/>
    </row>
    <row r="76" spans="1:5" ht="18.75">
      <c r="A76" s="1"/>
      <c r="B76" s="1"/>
      <c r="C76" s="1"/>
      <c r="D76" s="1"/>
      <c r="E76" s="1"/>
    </row>
    <row r="77" spans="1:5" ht="18.75">
      <c r="A77" s="1"/>
      <c r="B77" s="1"/>
      <c r="C77" s="1"/>
      <c r="D77" s="1"/>
      <c r="E77" s="1"/>
    </row>
    <row r="78" spans="1:5" ht="18.75">
      <c r="A78" s="1"/>
      <c r="B78" s="1"/>
      <c r="C78" s="1"/>
      <c r="D78" s="1"/>
      <c r="E78" s="1"/>
    </row>
    <row r="79" spans="1:5" ht="18.75">
      <c r="A79" s="1"/>
      <c r="B79" s="1"/>
      <c r="C79" s="1"/>
      <c r="D79" s="1"/>
      <c r="E79" s="1"/>
    </row>
    <row r="80" spans="1:5" ht="18.75">
      <c r="A80" s="1"/>
      <c r="B80" s="1"/>
      <c r="C80" s="1"/>
      <c r="D80" s="1"/>
      <c r="E80" s="1"/>
    </row>
    <row r="81" spans="1:5" ht="18.75">
      <c r="A81" s="1"/>
      <c r="B81" s="1"/>
      <c r="C81" s="1"/>
      <c r="D81" s="1"/>
      <c r="E81" s="1"/>
    </row>
    <row r="82" spans="1:5" ht="18.75">
      <c r="A82" s="1"/>
      <c r="B82" s="1"/>
      <c r="C82" s="1"/>
      <c r="D82" s="1"/>
      <c r="E82" s="1"/>
    </row>
    <row r="83" spans="1:5" ht="18.75">
      <c r="A83" s="1"/>
      <c r="B83" s="1"/>
      <c r="C83" s="1"/>
      <c r="D83" s="1"/>
      <c r="E83" s="1"/>
    </row>
    <row r="84" spans="1:5" ht="18.75">
      <c r="A84" s="1"/>
      <c r="B84" s="1"/>
      <c r="C84" s="1"/>
      <c r="D84" s="1"/>
      <c r="E84" s="1"/>
    </row>
    <row r="85" spans="1:5" ht="18.75">
      <c r="A85" s="1"/>
      <c r="B85" s="1"/>
      <c r="C85" s="1"/>
      <c r="D85" s="1"/>
      <c r="E85" s="1"/>
    </row>
    <row r="86" spans="1:5" ht="18.75">
      <c r="A86" s="1"/>
      <c r="B86" s="1"/>
      <c r="C86" s="1"/>
      <c r="D86" s="1"/>
      <c r="E86" s="1"/>
    </row>
    <row r="87" spans="1:5" ht="18.75">
      <c r="A87" s="1"/>
      <c r="B87" s="1"/>
      <c r="C87" s="1"/>
      <c r="D87" s="1"/>
      <c r="E87" s="1"/>
    </row>
    <row r="88" spans="1:5" ht="18.75">
      <c r="A88" s="1"/>
      <c r="B88" s="1"/>
      <c r="C88" s="1"/>
      <c r="D88" s="1"/>
      <c r="E88" s="1"/>
    </row>
    <row r="89" spans="1:5" ht="18.75">
      <c r="A89" s="1"/>
      <c r="B89" s="1"/>
      <c r="C89" s="1"/>
      <c r="D89" s="1"/>
      <c r="E89" s="1"/>
    </row>
    <row r="90" spans="1:5" ht="18.75">
      <c r="A90" s="1"/>
      <c r="B90" s="1"/>
      <c r="C90" s="1"/>
      <c r="D90" s="1"/>
      <c r="E90" s="1"/>
    </row>
    <row r="91" spans="1:5" ht="18.75">
      <c r="A91" s="1"/>
      <c r="B91" s="1"/>
      <c r="C91" s="1"/>
      <c r="D91" s="1"/>
      <c r="E91" s="1"/>
    </row>
    <row r="92" spans="1:5" ht="18.75">
      <c r="A92" s="1"/>
      <c r="B92" s="1"/>
      <c r="C92" s="1"/>
      <c r="D92" s="1"/>
      <c r="E92" s="1"/>
    </row>
    <row r="93" spans="1:5" ht="18.75">
      <c r="A93" s="1"/>
      <c r="B93" s="1"/>
      <c r="C93" s="1"/>
      <c r="D93" s="1"/>
      <c r="E93" s="1"/>
    </row>
    <row r="94" spans="1:5" ht="18.75">
      <c r="A94" s="1"/>
      <c r="B94" s="1"/>
      <c r="C94" s="1"/>
      <c r="D94" s="1"/>
      <c r="E94" s="1"/>
    </row>
    <row r="95" spans="1:5" ht="18.75">
      <c r="A95" s="1"/>
      <c r="B95" s="1"/>
      <c r="C95" s="1"/>
      <c r="D95" s="1"/>
      <c r="E95" s="1"/>
    </row>
    <row r="96" spans="1:5" ht="18.75">
      <c r="A96" s="1"/>
      <c r="B96" s="1"/>
      <c r="C96" s="1"/>
      <c r="D96" s="1"/>
      <c r="E96" s="1"/>
    </row>
    <row r="97" spans="1:5" ht="18.75">
      <c r="A97" s="1"/>
      <c r="B97" s="1"/>
      <c r="C97" s="1"/>
      <c r="D97" s="1"/>
      <c r="E97" s="1"/>
    </row>
    <row r="98" spans="1:5" ht="18.75">
      <c r="A98" s="1"/>
      <c r="B98" s="1"/>
      <c r="C98" s="1"/>
      <c r="D98" s="1"/>
      <c r="E98" s="1"/>
    </row>
    <row r="99" spans="1:5" ht="18.75">
      <c r="A99" s="1"/>
      <c r="B99" s="1"/>
      <c r="C99" s="1"/>
      <c r="D99" s="1"/>
      <c r="E99" s="1"/>
    </row>
    <row r="100" spans="1:5" ht="18.75">
      <c r="A100" s="1"/>
      <c r="B100" s="1"/>
      <c r="C100" s="1"/>
      <c r="D100" s="1"/>
      <c r="E100" s="1"/>
    </row>
    <row r="101" spans="1:5" ht="18.75">
      <c r="A101" s="1"/>
      <c r="B101" s="1"/>
      <c r="C101" s="1"/>
      <c r="D101" s="1"/>
      <c r="E101" s="1"/>
    </row>
    <row r="102" spans="1:5" ht="18.75">
      <c r="A102" s="1"/>
      <c r="B102" s="1"/>
      <c r="C102" s="1"/>
      <c r="D102" s="1"/>
      <c r="E102" s="1"/>
    </row>
    <row r="103" spans="1:5" ht="18.75">
      <c r="A103" s="1"/>
      <c r="B103" s="1"/>
      <c r="C103" s="1"/>
      <c r="D103" s="1"/>
      <c r="E103" s="1"/>
    </row>
    <row r="104" spans="1:5" ht="18.75">
      <c r="A104" s="1"/>
      <c r="B104" s="1"/>
      <c r="C104" s="1"/>
      <c r="D104" s="1"/>
      <c r="E104" s="1"/>
    </row>
    <row r="105" spans="1:5" ht="18.75">
      <c r="A105" s="1"/>
      <c r="B105" s="1"/>
      <c r="C105" s="1"/>
      <c r="D105" s="1"/>
      <c r="E105" s="1"/>
    </row>
    <row r="106" spans="1:5" ht="18.75">
      <c r="A106" s="1"/>
      <c r="B106" s="1"/>
      <c r="C106" s="1"/>
      <c r="D106" s="1"/>
      <c r="E106" s="1"/>
    </row>
    <row r="107" spans="1:5" ht="18.75">
      <c r="A107" s="1"/>
      <c r="B107" s="1"/>
      <c r="C107" s="1"/>
      <c r="D107" s="1"/>
      <c r="E107" s="1"/>
    </row>
    <row r="108" spans="1:5" ht="18.75">
      <c r="A108" s="1"/>
      <c r="B108" s="1"/>
      <c r="C108" s="1"/>
      <c r="D108" s="1"/>
      <c r="E108" s="1"/>
    </row>
    <row r="109" spans="1:5" ht="18.75">
      <c r="A109" s="1"/>
      <c r="B109" s="1"/>
      <c r="C109" s="1"/>
      <c r="D109" s="1"/>
      <c r="E109" s="1"/>
    </row>
    <row r="110" spans="1:5" ht="18.75">
      <c r="A110" s="1"/>
      <c r="B110" s="1"/>
      <c r="C110" s="1"/>
      <c r="D110" s="1"/>
      <c r="E110" s="1"/>
    </row>
    <row r="111" spans="1:5" ht="18.75">
      <c r="A111" s="1"/>
      <c r="B111" s="1"/>
      <c r="C111" s="1"/>
      <c r="D111" s="1"/>
      <c r="E111" s="1"/>
    </row>
    <row r="112" spans="1:5" ht="18.75">
      <c r="A112" s="1"/>
      <c r="B112" s="1"/>
      <c r="C112" s="1"/>
      <c r="D112" s="1"/>
      <c r="E112" s="1"/>
    </row>
    <row r="113" spans="1:5" ht="18.75">
      <c r="A113" s="1"/>
      <c r="B113" s="1"/>
      <c r="C113" s="1"/>
      <c r="D113" s="1"/>
      <c r="E113" s="1"/>
    </row>
    <row r="114" spans="1:5" ht="18.75">
      <c r="A114" s="1"/>
      <c r="B114" s="1"/>
      <c r="C114" s="1"/>
      <c r="D114" s="1"/>
      <c r="E114" s="1"/>
    </row>
    <row r="115" spans="1:5" ht="18.75">
      <c r="A115" s="1"/>
      <c r="B115" s="1"/>
      <c r="C115" s="1"/>
      <c r="D115" s="1"/>
      <c r="E115" s="1"/>
    </row>
    <row r="116" spans="1:5" ht="18.75">
      <c r="A116" s="1"/>
      <c r="B116" s="1"/>
      <c r="C116" s="1"/>
      <c r="D116" s="1"/>
      <c r="E116" s="1"/>
    </row>
    <row r="117" spans="1:5" ht="18.75">
      <c r="A117" s="1"/>
      <c r="B117" s="1"/>
      <c r="C117" s="1"/>
      <c r="D117" s="1"/>
      <c r="E117" s="1"/>
    </row>
    <row r="118" spans="1:5" ht="18.75">
      <c r="A118" s="1"/>
      <c r="B118" s="1"/>
      <c r="C118" s="1"/>
      <c r="D118" s="1"/>
      <c r="E118" s="1"/>
    </row>
    <row r="119" spans="1:5" ht="18.75">
      <c r="A119" s="1"/>
      <c r="B119" s="1"/>
      <c r="C119" s="1"/>
      <c r="D119" s="1"/>
      <c r="E119" s="1"/>
    </row>
    <row r="120" spans="1:5" ht="18.75">
      <c r="A120" s="1"/>
      <c r="B120" s="1"/>
      <c r="C120" s="1"/>
      <c r="D120" s="1"/>
      <c r="E120" s="1"/>
    </row>
    <row r="121" spans="1:5" ht="18.75">
      <c r="A121" s="1"/>
      <c r="B121" s="1"/>
      <c r="C121" s="1"/>
      <c r="D121" s="1"/>
      <c r="E121" s="1"/>
    </row>
    <row r="122" spans="1:5" ht="18.75">
      <c r="A122" s="1"/>
      <c r="B122" s="1"/>
      <c r="C122" s="1"/>
      <c r="D122" s="1"/>
      <c r="E122" s="1"/>
    </row>
    <row r="123" spans="1:5" ht="18.75">
      <c r="A123" s="1"/>
      <c r="B123" s="1"/>
      <c r="C123" s="1"/>
      <c r="D123" s="1"/>
      <c r="E123" s="1"/>
    </row>
    <row r="124" spans="1:5" ht="18.75">
      <c r="A124" s="1"/>
      <c r="B124" s="1"/>
      <c r="C124" s="1"/>
      <c r="D124" s="1"/>
      <c r="E124" s="1"/>
    </row>
    <row r="125" spans="1:5" ht="18.75">
      <c r="A125" s="1"/>
      <c r="B125" s="1"/>
      <c r="C125" s="1"/>
      <c r="D125" s="1"/>
      <c r="E125" s="1"/>
    </row>
    <row r="126" spans="1:5" ht="18.75">
      <c r="A126" s="1"/>
      <c r="B126" s="1"/>
      <c r="C126" s="1"/>
      <c r="D126" s="1"/>
      <c r="E126" s="1"/>
    </row>
    <row r="127" spans="1:5" ht="18.75">
      <c r="A127" s="1"/>
      <c r="B127" s="1"/>
      <c r="C127" s="1"/>
      <c r="D127" s="1"/>
      <c r="E127" s="1"/>
    </row>
    <row r="128" spans="1:5" ht="18.75">
      <c r="A128" s="1"/>
      <c r="B128" s="1"/>
      <c r="C128" s="1"/>
      <c r="D128" s="1"/>
      <c r="E128" s="1"/>
    </row>
    <row r="129" spans="1:5" ht="18.75">
      <c r="A129" s="1"/>
      <c r="B129" s="1"/>
      <c r="C129" s="1"/>
      <c r="D129" s="1"/>
      <c r="E129" s="1"/>
    </row>
    <row r="130" spans="1:5" ht="18.75">
      <c r="A130" s="1"/>
      <c r="B130" s="1"/>
      <c r="C130" s="1"/>
      <c r="D130" s="1"/>
      <c r="E130" s="1"/>
    </row>
    <row r="131" spans="1:5" ht="18.75">
      <c r="A131" s="1"/>
      <c r="B131" s="1"/>
      <c r="C131" s="1"/>
      <c r="D131" s="1"/>
      <c r="E131" s="1"/>
    </row>
    <row r="132" spans="1:5" ht="18.75">
      <c r="A132" s="1"/>
      <c r="B132" s="1"/>
      <c r="C132" s="1"/>
      <c r="D132" s="1"/>
      <c r="E132" s="1"/>
    </row>
    <row r="133" spans="1:5" ht="18.75">
      <c r="A133" s="1"/>
      <c r="B133" s="1"/>
      <c r="C133" s="1"/>
      <c r="D133" s="1"/>
      <c r="E133" s="1"/>
    </row>
    <row r="134" spans="1:5" ht="18.75">
      <c r="A134" s="1"/>
      <c r="B134" s="1"/>
      <c r="C134" s="1"/>
      <c r="D134" s="1"/>
      <c r="E134" s="1"/>
    </row>
    <row r="135" spans="1:5" ht="18.75">
      <c r="A135" s="1"/>
      <c r="B135" s="1"/>
      <c r="C135" s="1"/>
      <c r="D135" s="1"/>
      <c r="E135" s="1"/>
    </row>
    <row r="136" spans="1:5" ht="18.75">
      <c r="A136" s="1"/>
      <c r="B136" s="1"/>
      <c r="C136" s="1"/>
      <c r="D136" s="1"/>
      <c r="E136" s="1"/>
    </row>
    <row r="137" spans="1:5" ht="18.75">
      <c r="A137" s="1"/>
      <c r="B137" s="1"/>
      <c r="C137" s="1"/>
      <c r="D137" s="1"/>
      <c r="E137" s="1"/>
    </row>
    <row r="138" spans="1:5" ht="18.75">
      <c r="A138" s="1"/>
      <c r="B138" s="1"/>
      <c r="C138" s="1"/>
      <c r="D138" s="1"/>
      <c r="E138" s="1"/>
    </row>
    <row r="139" spans="1:5" ht="18.75">
      <c r="A139" s="1"/>
      <c r="B139" s="1"/>
      <c r="C139" s="1"/>
      <c r="D139" s="1"/>
      <c r="E139" s="1"/>
    </row>
    <row r="140" spans="1:5" ht="18.75">
      <c r="A140" s="1"/>
      <c r="B140" s="1"/>
      <c r="C140" s="1"/>
      <c r="D140" s="1"/>
      <c r="E140" s="1"/>
    </row>
    <row r="141" spans="1:5" ht="18.75">
      <c r="A141" s="1"/>
      <c r="B141" s="1"/>
      <c r="C141" s="1"/>
      <c r="D141" s="1"/>
      <c r="E141" s="1"/>
    </row>
    <row r="142" spans="1:5" ht="18.75">
      <c r="A142" s="1"/>
      <c r="B142" s="1"/>
      <c r="C142" s="1"/>
      <c r="D142" s="1"/>
      <c r="E142" s="1"/>
    </row>
    <row r="143" spans="1:5" ht="18.75">
      <c r="A143" s="1"/>
      <c r="B143" s="1"/>
      <c r="C143" s="1"/>
      <c r="D143" s="1"/>
      <c r="E143" s="1"/>
    </row>
    <row r="144" spans="1:5" ht="18.75">
      <c r="A144" s="1"/>
      <c r="B144" s="1"/>
      <c r="C144" s="1"/>
      <c r="D144" s="1"/>
      <c r="E144" s="1"/>
    </row>
    <row r="145" spans="1:5" ht="18.75">
      <c r="A145" s="1"/>
      <c r="B145" s="1"/>
      <c r="C145" s="1"/>
      <c r="D145" s="1"/>
      <c r="E145" s="1"/>
    </row>
  </sheetData>
  <mergeCells count="10">
    <mergeCell ref="A1:E1"/>
    <mergeCell ref="A25:E25"/>
    <mergeCell ref="A4:E4"/>
    <mergeCell ref="A13:E13"/>
    <mergeCell ref="A19:E19"/>
    <mergeCell ref="A42:E42"/>
    <mergeCell ref="A43:E44"/>
    <mergeCell ref="A41:E41"/>
    <mergeCell ref="A40:F40"/>
    <mergeCell ref="A39:E39"/>
  </mergeCells>
  <pageMargins left="0.70866141732283472" right="0" top="0" bottom="0" header="0.31496062992125984" footer="0.31496062992125984"/>
  <pageSetup paperSize="9" scale="87" orientation="portrait" verticalDpi="0" r:id="rId1"/>
  <rowBreaks count="1" manualBreakCount="1">
    <brk id="38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B1:E10"/>
  <sheetViews>
    <sheetView showGridLines="0" workbookViewId="0"/>
  </sheetViews>
  <sheetFormatPr defaultRowHeight="15"/>
  <cols>
    <col min="1" max="1" width="0.85546875" customWidth="1"/>
    <col min="2" max="2" width="50.140625" customWidth="1"/>
    <col min="3" max="3" width="1.28515625" customWidth="1"/>
    <col min="4" max="4" width="4.28515625" customWidth="1"/>
    <col min="5" max="5" width="12.42578125" customWidth="1"/>
  </cols>
  <sheetData>
    <row r="1" spans="2:5">
      <c r="B1" s="13" t="s">
        <v>19</v>
      </c>
      <c r="C1" s="14"/>
      <c r="D1" s="19"/>
      <c r="E1" s="19"/>
    </row>
    <row r="2" spans="2:5">
      <c r="B2" s="13" t="s">
        <v>20</v>
      </c>
      <c r="C2" s="14"/>
      <c r="D2" s="19"/>
      <c r="E2" s="19"/>
    </row>
    <row r="3" spans="2:5">
      <c r="B3" s="15"/>
      <c r="C3" s="15"/>
      <c r="D3" s="20"/>
      <c r="E3" s="20"/>
    </row>
    <row r="4" spans="2:5" ht="75">
      <c r="B4" s="16" t="s">
        <v>21</v>
      </c>
      <c r="C4" s="15"/>
      <c r="D4" s="20"/>
      <c r="E4" s="20"/>
    </row>
    <row r="5" spans="2:5">
      <c r="B5" s="15"/>
      <c r="C5" s="15"/>
      <c r="D5" s="20"/>
      <c r="E5" s="20"/>
    </row>
    <row r="6" spans="2:5" ht="45">
      <c r="B6" s="13" t="s">
        <v>22</v>
      </c>
      <c r="C6" s="14"/>
      <c r="D6" s="19"/>
      <c r="E6" s="21" t="s">
        <v>23</v>
      </c>
    </row>
    <row r="7" spans="2:5" ht="15.75" thickBot="1">
      <c r="B7" s="15"/>
      <c r="C7" s="15"/>
      <c r="D7" s="20"/>
      <c r="E7" s="20"/>
    </row>
    <row r="8" spans="2:5" ht="75.75" thickBot="1">
      <c r="B8" s="17" t="s">
        <v>24</v>
      </c>
      <c r="C8" s="18"/>
      <c r="D8" s="22"/>
      <c r="E8" s="23">
        <v>2</v>
      </c>
    </row>
    <row r="9" spans="2:5">
      <c r="B9" s="15"/>
      <c r="C9" s="15"/>
      <c r="D9" s="20"/>
      <c r="E9" s="20"/>
    </row>
    <row r="10" spans="2:5">
      <c r="B10" s="15"/>
      <c r="C10" s="15"/>
      <c r="D10" s="20"/>
      <c r="E10" s="2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Отчет о совместимости</vt:lpstr>
      <vt:lpstr>Лист1!Область_печати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Finance</dc:creator>
  <cp:lastModifiedBy>Finance</cp:lastModifiedBy>
  <cp:lastPrinted>2018-02-08T10:50:36Z</cp:lastPrinted>
  <dcterms:created xsi:type="dcterms:W3CDTF">2017-02-13T08:39:11Z</dcterms:created>
  <dcterms:modified xsi:type="dcterms:W3CDTF">2018-02-12T10:11:00Z</dcterms:modified>
</cp:coreProperties>
</file>