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4175" windowHeight="7365"/>
  </bookViews>
  <sheets>
    <sheet name="Лист1" sheetId="1" r:id="rId1"/>
  </sheets>
  <definedNames>
    <definedName name="_xlnm.Print_Area" localSheetId="0">Лист1!$A$1:$G$85</definedName>
  </definedNames>
  <calcPr calcId="125725" refMode="R1C1"/>
</workbook>
</file>

<file path=xl/calcChain.xml><?xml version="1.0" encoding="utf-8"?>
<calcChain xmlns="http://schemas.openxmlformats.org/spreadsheetml/2006/main">
  <c r="E5" i="1"/>
  <c r="E44"/>
  <c r="D37"/>
  <c r="D36"/>
  <c r="E36"/>
  <c r="D35"/>
  <c r="D33" l="1"/>
  <c r="E71"/>
  <c r="E72"/>
  <c r="E73"/>
  <c r="E74"/>
  <c r="E75"/>
  <c r="E70"/>
  <c r="E67"/>
  <c r="E55"/>
  <c r="E56"/>
  <c r="E57"/>
  <c r="E58"/>
  <c r="E59"/>
  <c r="E60"/>
  <c r="E61"/>
  <c r="E62"/>
  <c r="E63"/>
  <c r="E64"/>
  <c r="E65"/>
  <c r="E66"/>
  <c r="E54"/>
  <c r="E43"/>
  <c r="E45"/>
  <c r="E46"/>
  <c r="E47"/>
  <c r="E48"/>
  <c r="E49"/>
  <c r="E50"/>
  <c r="E51"/>
  <c r="E42"/>
  <c r="E27"/>
  <c r="E28"/>
  <c r="E29"/>
  <c r="E30"/>
  <c r="E31"/>
  <c r="E34"/>
  <c r="E38"/>
  <c r="E39"/>
  <c r="E26"/>
  <c r="E15"/>
  <c r="E16"/>
  <c r="E17"/>
  <c r="E18"/>
  <c r="E19"/>
  <c r="E20"/>
  <c r="E21"/>
  <c r="E22"/>
  <c r="E23"/>
  <c r="E14"/>
  <c r="E6"/>
  <c r="E7"/>
  <c r="E8"/>
  <c r="E9"/>
  <c r="E10"/>
  <c r="D77"/>
  <c r="D76"/>
  <c r="D75"/>
  <c r="D74"/>
  <c r="D73"/>
  <c r="C72"/>
  <c r="B72"/>
  <c r="D71"/>
  <c r="D70"/>
  <c r="D61"/>
  <c r="D49"/>
  <c r="D72" l="1"/>
  <c r="D21" l="1"/>
  <c r="D60" l="1"/>
  <c r="D48"/>
  <c r="D20"/>
  <c r="D32"/>
  <c r="C66"/>
  <c r="B66"/>
  <c r="D55"/>
  <c r="D57"/>
  <c r="D58"/>
  <c r="D59"/>
  <c r="D62"/>
  <c r="D63"/>
  <c r="D64"/>
  <c r="D65"/>
  <c r="D67"/>
  <c r="D68"/>
  <c r="D54"/>
  <c r="C56"/>
  <c r="B56"/>
  <c r="D43"/>
  <c r="D45"/>
  <c r="D46"/>
  <c r="D47"/>
  <c r="D50"/>
  <c r="D51"/>
  <c r="D52"/>
  <c r="D42"/>
  <c r="C44"/>
  <c r="B44"/>
  <c r="D27"/>
  <c r="D29"/>
  <c r="D30"/>
  <c r="D31"/>
  <c r="D38"/>
  <c r="D34"/>
  <c r="D39"/>
  <c r="D40"/>
  <c r="D26"/>
  <c r="C28"/>
  <c r="B28"/>
  <c r="C16"/>
  <c r="B16"/>
  <c r="D19"/>
  <c r="D22"/>
  <c r="D23"/>
  <c r="D24"/>
  <c r="C7"/>
  <c r="B7"/>
  <c r="D15"/>
  <c r="D17"/>
  <c r="D18"/>
  <c r="D14"/>
  <c r="D66" l="1"/>
  <c r="D56"/>
  <c r="D44"/>
  <c r="D28"/>
  <c r="D16"/>
  <c r="D12"/>
  <c r="D11"/>
  <c r="D6" l="1"/>
  <c r="D7"/>
  <c r="D8"/>
  <c r="D9"/>
  <c r="D10"/>
  <c r="D5"/>
</calcChain>
</file>

<file path=xl/sharedStrings.xml><?xml version="1.0" encoding="utf-8"?>
<sst xmlns="http://schemas.openxmlformats.org/spreadsheetml/2006/main" count="95" uniqueCount="48">
  <si>
    <t>2016 рік</t>
  </si>
  <si>
    <t>Касові видатки</t>
  </si>
  <si>
    <t>Початковий план на рік</t>
  </si>
  <si>
    <t>Уточнений план на рік</t>
  </si>
  <si>
    <t xml:space="preserve">Уточнений річний план до початкового </t>
  </si>
  <si>
    <t xml:space="preserve">Штати </t>
  </si>
  <si>
    <t>Фактично зайняті посади</t>
  </si>
  <si>
    <t>Показники</t>
  </si>
  <si>
    <t>Економія коштів за рік</t>
  </si>
  <si>
    <t>Центральна бібліотечна система</t>
  </si>
  <si>
    <t>Будинок культури</t>
  </si>
  <si>
    <r>
      <t xml:space="preserve">Порівняльна таблиця показників по </t>
    </r>
    <r>
      <rPr>
        <b/>
        <sz val="16"/>
        <color theme="1"/>
        <rFont val="Times New Roman"/>
        <family val="1"/>
        <charset val="204"/>
      </rPr>
      <t>Культурі</t>
    </r>
  </si>
  <si>
    <t>Музей</t>
  </si>
  <si>
    <t>Школи естетичного виховання</t>
  </si>
  <si>
    <t>Класи</t>
  </si>
  <si>
    <t>Діти</t>
  </si>
  <si>
    <t>Педставки на клас</t>
  </si>
  <si>
    <t xml:space="preserve">в т.ч.від вхідної плати </t>
  </si>
  <si>
    <t>в  т.ч. енергоносіїв</t>
  </si>
  <si>
    <t>Управління</t>
  </si>
  <si>
    <t>ЗАУВАЖЕННЯ</t>
  </si>
  <si>
    <t xml:space="preserve">      Посилити  загальний контроль за фінансовою дисципліною в підпорядкованих підрозділах та  за використанням коштів  програм в межах затверджених заходів.</t>
  </si>
  <si>
    <t>2017 рік</t>
  </si>
  <si>
    <t>в т.ч. від платних послуг</t>
  </si>
  <si>
    <t>(+-) 2017 р.   до 2016 р., тис. грн.</t>
  </si>
  <si>
    <t>в т.ч. від плати за навчання</t>
  </si>
  <si>
    <t>Видатки загального фонду на 1 учня</t>
  </si>
  <si>
    <t>Бухгалтерія</t>
  </si>
  <si>
    <t>з 01 09 2017 р.</t>
  </si>
  <si>
    <t>14.07. - 1</t>
  </si>
  <si>
    <t>15.08. - 1</t>
  </si>
  <si>
    <t>14.07. - 0,5</t>
  </si>
  <si>
    <t>15.12. - 0,5</t>
  </si>
  <si>
    <t>бібліотекар</t>
  </si>
  <si>
    <t>вакантна - 0,25 соліст гуртка</t>
  </si>
  <si>
    <t>вакантна - 1 керівник Червона калина</t>
  </si>
  <si>
    <t>педагоги</t>
  </si>
  <si>
    <t>Доходи спецфонду</t>
  </si>
  <si>
    <t>Видатки спецфонду</t>
  </si>
  <si>
    <t>2017 р. /2016 р., %</t>
  </si>
  <si>
    <t>в т.ч. бюджет розвитку</t>
  </si>
  <si>
    <t>Доходи спецфонду:</t>
  </si>
  <si>
    <t>ПРОПОЗИЦІЇ у 2017 році</t>
  </si>
  <si>
    <r>
      <t xml:space="preserve">     - Надати пропозиції по розширенню платних послуг закладами культури: </t>
    </r>
    <r>
      <rPr>
        <b/>
        <u/>
        <sz val="14"/>
        <color theme="1"/>
        <rFont val="Times New Roman"/>
        <family val="1"/>
        <charset val="204"/>
      </rPr>
      <t xml:space="preserve">Виконано   </t>
    </r>
    <r>
      <rPr>
        <sz val="14"/>
        <color theme="1"/>
        <rFont val="Times New Roman"/>
        <family val="1"/>
        <charset val="204"/>
      </rPr>
      <t xml:space="preserve">                 рішення виконавчого комітету № 94 від 11.05.2017 р. "Про внесення змін до рішення виконавчого комітету Ніжинської міської ради від 17.11.2016 р. №331 "Про затвердження положення про надання платних послуг Ніжинським міським Будинком культури"; рішення виконавчого комітету № 13 від 25.01.2018 р. "Про затвердження Положення про надання платних послуг бібліотеками Ніжинської міської централізованої бібліотечної системи Ніжинської міської ради Чернігівської області"</t>
    </r>
  </si>
  <si>
    <t>в т.ч.від оренди</t>
  </si>
  <si>
    <t>в т.ч.від благодійних внесків</t>
  </si>
  <si>
    <t>в т. ч. від платних послуг</t>
  </si>
  <si>
    <r>
      <t xml:space="preserve"> Не надана пояснювальна записка за 2017 рік. Несвоєчасно вносилися зміни до програм.                      Рішенням 26 сесії від 13.06.2017 р. введено заступника директора з адміністративно-господарської роботи (1 шт. од.), звукорежисера (1 шт. од.), костюмера (1 шт. од.), освітлювача (0,5 шт. од.), художника (0,5 шт. од.) - </t>
    </r>
    <r>
      <rPr>
        <b/>
        <sz val="14"/>
        <color theme="1"/>
        <rFont val="Times New Roman"/>
        <family val="1"/>
        <charset val="204"/>
      </rPr>
      <t xml:space="preserve">додаткові кошти 92,2 тис. грн. </t>
    </r>
    <r>
      <rPr>
        <sz val="14"/>
        <color theme="1"/>
        <rFont val="Times New Roman"/>
        <family val="1"/>
        <charset val="204"/>
      </rPr>
      <t xml:space="preserve">               </t>
    </r>
    <r>
      <rPr>
        <b/>
        <sz val="14"/>
        <color theme="1"/>
        <rFont val="Times New Roman"/>
        <family val="1"/>
        <charset val="204"/>
      </rPr>
      <t xml:space="preserve">У 2017 році по міському будинку культури </t>
    </r>
    <r>
      <rPr>
        <b/>
        <u/>
        <sz val="14"/>
        <color theme="1"/>
        <rFont val="Times New Roman"/>
        <family val="1"/>
        <charset val="204"/>
      </rPr>
      <t>не отримано надходжень від вхідної плати</t>
    </r>
    <r>
      <rPr>
        <u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 xml:space="preserve">попри те, що рішенням виконавчого комітету № 94 від 11.05.2017 р. "Про внесення змін до рішення виконавчого комітету Ніжинської міської ради від 17.11.2016 р. №331 "Про затвердження положення про надання платних послуг Ніжинським міським Будинком культури" такий вид платних послуг передбачений.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>У 2017 році по МБК було здійснено використання коштів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призначених </t>
    </r>
    <r>
      <rPr>
        <sz val="14"/>
        <color theme="1"/>
        <rFont val="Times New Roman"/>
        <family val="1"/>
        <charset val="204"/>
      </rPr>
      <t xml:space="preserve">на придбання поліграфічної продукції та костюмів і взуття </t>
    </r>
    <r>
      <rPr>
        <b/>
        <sz val="14"/>
        <color theme="1"/>
        <rFont val="Times New Roman"/>
        <family val="1"/>
        <charset val="204"/>
      </rPr>
      <t xml:space="preserve">для ансамблю танцю «Вікторія» на інші колективи </t>
    </r>
    <r>
      <rPr>
        <sz val="14"/>
        <color theme="1"/>
        <rFont val="Times New Roman"/>
        <family val="1"/>
        <charset val="204"/>
      </rPr>
      <t xml:space="preserve">на зазначені вище цілі.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</si>
</sst>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164" fontId="1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left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wrapText="1"/>
    </xf>
    <xf numFmtId="164" fontId="1" fillId="3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wrapText="1"/>
    </xf>
    <xf numFmtId="0" fontId="0" fillId="3" borderId="0" xfId="0" applyFill="1"/>
    <xf numFmtId="0" fontId="0" fillId="3" borderId="0" xfId="0" applyNumberFormat="1" applyFill="1" applyAlignment="1">
      <alignment wrapText="1"/>
    </xf>
    <xf numFmtId="9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0" fontId="1" fillId="0" borderId="0" xfId="0" applyNumberFormat="1" applyFont="1" applyAlignment="1">
      <alignment horizontal="justify" wrapText="1"/>
    </xf>
    <xf numFmtId="0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justify" wrapText="1"/>
    </xf>
    <xf numFmtId="164" fontId="4" fillId="4" borderId="2" xfId="0" applyNumberFormat="1" applyFont="1" applyFill="1" applyBorder="1" applyAlignment="1">
      <alignment horizontal="center"/>
    </xf>
    <xf numFmtId="164" fontId="4" fillId="4" borderId="3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5"/>
  <sheetViews>
    <sheetView tabSelected="1" view="pageBreakPreview" topLeftCell="A22" zoomScale="90" zoomScaleSheetLayoutView="90" workbookViewId="0">
      <selection activeCell="E38" sqref="E38"/>
    </sheetView>
  </sheetViews>
  <sheetFormatPr defaultRowHeight="15"/>
  <cols>
    <col min="1" max="1" width="32.28515625" customWidth="1"/>
    <col min="2" max="3" width="16.140625" customWidth="1"/>
    <col min="4" max="4" width="20.28515625" customWidth="1"/>
    <col min="5" max="5" width="16.7109375" style="14" customWidth="1"/>
    <col min="6" max="6" width="12" hidden="1" customWidth="1"/>
    <col min="7" max="7" width="41.28515625" style="19" hidden="1" customWidth="1"/>
  </cols>
  <sheetData>
    <row r="1" spans="1:5" ht="30" customHeight="1">
      <c r="A1" s="26" t="s">
        <v>11</v>
      </c>
      <c r="B1" s="26"/>
      <c r="C1" s="26"/>
      <c r="D1" s="26"/>
      <c r="E1" s="26"/>
    </row>
    <row r="2" spans="1:5">
      <c r="D2" s="2"/>
    </row>
    <row r="3" spans="1:5" ht="62.25" customHeight="1">
      <c r="A3" s="4" t="s">
        <v>7</v>
      </c>
      <c r="B3" s="4" t="s">
        <v>0</v>
      </c>
      <c r="C3" s="4" t="s">
        <v>22</v>
      </c>
      <c r="D3" s="5" t="s">
        <v>24</v>
      </c>
      <c r="E3" s="13" t="s">
        <v>39</v>
      </c>
    </row>
    <row r="4" spans="1:5" ht="21.6" customHeight="1">
      <c r="A4" s="27" t="s">
        <v>19</v>
      </c>
      <c r="B4" s="28"/>
      <c r="C4" s="28"/>
      <c r="D4" s="28"/>
      <c r="E4" s="28"/>
    </row>
    <row r="5" spans="1:5" ht="24" customHeight="1">
      <c r="A5" s="7" t="s">
        <v>2</v>
      </c>
      <c r="B5" s="6">
        <v>572.5</v>
      </c>
      <c r="C5" s="6">
        <v>476</v>
      </c>
      <c r="D5" s="6">
        <f>C5-B5</f>
        <v>-96.5</v>
      </c>
      <c r="E5" s="15">
        <f>C5/B5*100</f>
        <v>83.144104803493448</v>
      </c>
    </row>
    <row r="6" spans="1:5" ht="24" customHeight="1">
      <c r="A6" s="8" t="s">
        <v>3</v>
      </c>
      <c r="B6" s="6">
        <v>424.7</v>
      </c>
      <c r="C6" s="6">
        <v>799</v>
      </c>
      <c r="D6" s="6">
        <f t="shared" ref="D6:D12" si="0">C6-B6</f>
        <v>374.3</v>
      </c>
      <c r="E6" s="15">
        <f t="shared" ref="E6:E10" si="1">C6/B6*100</f>
        <v>188.13279962326348</v>
      </c>
    </row>
    <row r="7" spans="1:5" ht="37.5" customHeight="1">
      <c r="A7" s="9" t="s">
        <v>4</v>
      </c>
      <c r="B7" s="6">
        <f>B6-B5</f>
        <v>-147.80000000000001</v>
      </c>
      <c r="C7" s="6">
        <f>C6-C5</f>
        <v>323</v>
      </c>
      <c r="D7" s="6">
        <f t="shared" si="0"/>
        <v>470.8</v>
      </c>
      <c r="E7" s="15">
        <f t="shared" si="1"/>
        <v>-218.53856562922869</v>
      </c>
    </row>
    <row r="8" spans="1:5" ht="21" customHeight="1">
      <c r="A8" s="8" t="s">
        <v>1</v>
      </c>
      <c r="B8" s="6">
        <v>422</v>
      </c>
      <c r="C8" s="6">
        <v>782</v>
      </c>
      <c r="D8" s="6">
        <f t="shared" si="0"/>
        <v>360</v>
      </c>
      <c r="E8" s="15">
        <f t="shared" si="1"/>
        <v>185.30805687203789</v>
      </c>
    </row>
    <row r="9" spans="1:5" ht="19.5" customHeight="1">
      <c r="A9" s="9" t="s">
        <v>5</v>
      </c>
      <c r="B9" s="6">
        <v>5</v>
      </c>
      <c r="C9" s="6">
        <v>5</v>
      </c>
      <c r="D9" s="6">
        <f t="shared" si="0"/>
        <v>0</v>
      </c>
      <c r="E9" s="15">
        <f t="shared" si="1"/>
        <v>100</v>
      </c>
    </row>
    <row r="10" spans="1:5" ht="21" customHeight="1">
      <c r="A10" s="9" t="s">
        <v>6</v>
      </c>
      <c r="B10" s="6">
        <v>5</v>
      </c>
      <c r="C10" s="6">
        <v>5</v>
      </c>
      <c r="D10" s="6">
        <f t="shared" si="0"/>
        <v>0</v>
      </c>
      <c r="E10" s="15">
        <f t="shared" si="1"/>
        <v>100</v>
      </c>
    </row>
    <row r="11" spans="1:5" ht="22.5" customHeight="1">
      <c r="A11" s="9" t="s">
        <v>8</v>
      </c>
      <c r="B11" s="3">
        <v>0</v>
      </c>
      <c r="C11" s="10">
        <v>1.8</v>
      </c>
      <c r="D11" s="6">
        <f t="shared" si="0"/>
        <v>1.8</v>
      </c>
      <c r="E11" s="15">
        <v>0</v>
      </c>
    </row>
    <row r="12" spans="1:5" ht="22.5" customHeight="1">
      <c r="A12" s="9" t="s">
        <v>18</v>
      </c>
      <c r="B12" s="3">
        <v>0</v>
      </c>
      <c r="C12" s="10">
        <v>1.8</v>
      </c>
      <c r="D12" s="6">
        <f t="shared" si="0"/>
        <v>1.8</v>
      </c>
      <c r="E12" s="15">
        <v>0</v>
      </c>
    </row>
    <row r="13" spans="1:5" ht="20.25" customHeight="1">
      <c r="A13" s="29" t="s">
        <v>9</v>
      </c>
      <c r="B13" s="30"/>
      <c r="C13" s="30"/>
      <c r="D13" s="30"/>
      <c r="E13" s="30"/>
    </row>
    <row r="14" spans="1:5" ht="20.25" customHeight="1">
      <c r="A14" s="7" t="s">
        <v>2</v>
      </c>
      <c r="B14" s="6">
        <v>1941.4</v>
      </c>
      <c r="C14" s="6">
        <v>2503.4</v>
      </c>
      <c r="D14" s="6">
        <f>C14-B14</f>
        <v>562</v>
      </c>
      <c r="E14" s="15">
        <f>C14/B14*100</f>
        <v>128.94818172452869</v>
      </c>
    </row>
    <row r="15" spans="1:5" ht="18" customHeight="1">
      <c r="A15" s="8" t="s">
        <v>3</v>
      </c>
      <c r="B15" s="6">
        <v>2046.9</v>
      </c>
      <c r="C15" s="6">
        <v>2848.6</v>
      </c>
      <c r="D15" s="6">
        <f>C15-B15</f>
        <v>801.69999999999982</v>
      </c>
      <c r="E15" s="15">
        <f t="shared" ref="E15:E23" si="2">C15/B15*100</f>
        <v>139.16654453075381</v>
      </c>
    </row>
    <row r="16" spans="1:5" ht="36" customHeight="1">
      <c r="A16" s="9" t="s">
        <v>4</v>
      </c>
      <c r="B16" s="6">
        <f>B15-B14</f>
        <v>105.5</v>
      </c>
      <c r="C16" s="6">
        <f>C15-C14</f>
        <v>345.19999999999982</v>
      </c>
      <c r="D16" s="6">
        <f t="shared" ref="D16:D24" si="3">C16-B16</f>
        <v>239.69999999999982</v>
      </c>
      <c r="E16" s="15">
        <f t="shared" si="2"/>
        <v>327.20379146919413</v>
      </c>
    </row>
    <row r="17" spans="1:7" ht="18" customHeight="1">
      <c r="A17" s="8" t="s">
        <v>1</v>
      </c>
      <c r="B17" s="6">
        <v>2041.9</v>
      </c>
      <c r="C17" s="6">
        <v>2819.2</v>
      </c>
      <c r="D17" s="6">
        <f t="shared" si="3"/>
        <v>777.29999999999973</v>
      </c>
      <c r="E17" s="15">
        <f t="shared" si="2"/>
        <v>138.06748616484646</v>
      </c>
    </row>
    <row r="18" spans="1:7" ht="18.75" customHeight="1">
      <c r="A18" s="9" t="s">
        <v>5</v>
      </c>
      <c r="B18" s="6">
        <v>35</v>
      </c>
      <c r="C18" s="6">
        <v>35</v>
      </c>
      <c r="D18" s="6">
        <f t="shared" si="3"/>
        <v>0</v>
      </c>
      <c r="E18" s="15">
        <f t="shared" si="2"/>
        <v>100</v>
      </c>
    </row>
    <row r="19" spans="1:7" ht="18.75" customHeight="1">
      <c r="A19" s="9" t="s">
        <v>6</v>
      </c>
      <c r="B19" s="6">
        <v>33.5</v>
      </c>
      <c r="C19" s="6">
        <v>34.5</v>
      </c>
      <c r="D19" s="10">
        <f t="shared" si="3"/>
        <v>1</v>
      </c>
      <c r="E19" s="15">
        <f t="shared" si="2"/>
        <v>102.98507462686568</v>
      </c>
      <c r="F19" s="18">
        <v>42926</v>
      </c>
      <c r="G19" s="19" t="s">
        <v>33</v>
      </c>
    </row>
    <row r="20" spans="1:7" ht="18" customHeight="1">
      <c r="A20" s="9" t="s">
        <v>37</v>
      </c>
      <c r="B20" s="10">
        <v>74.599999999999994</v>
      </c>
      <c r="C20" s="10">
        <v>135.6</v>
      </c>
      <c r="D20" s="6">
        <f t="shared" si="3"/>
        <v>61</v>
      </c>
      <c r="E20" s="15">
        <f t="shared" si="2"/>
        <v>181.76943699731905</v>
      </c>
    </row>
    <row r="21" spans="1:7" ht="18" customHeight="1">
      <c r="A21" s="9" t="s">
        <v>23</v>
      </c>
      <c r="B21" s="10">
        <v>5.3</v>
      </c>
      <c r="C21" s="10">
        <v>5.6</v>
      </c>
      <c r="D21" s="6">
        <f t="shared" si="3"/>
        <v>0.29999999999999982</v>
      </c>
      <c r="E21" s="15">
        <f t="shared" si="2"/>
        <v>105.66037735849056</v>
      </c>
    </row>
    <row r="22" spans="1:7" ht="18" customHeight="1">
      <c r="A22" s="9" t="s">
        <v>38</v>
      </c>
      <c r="B22" s="10">
        <v>71.900000000000006</v>
      </c>
      <c r="C22" s="10">
        <v>131.80000000000001</v>
      </c>
      <c r="D22" s="6">
        <f t="shared" si="3"/>
        <v>59.900000000000006</v>
      </c>
      <c r="E22" s="15">
        <f t="shared" si="2"/>
        <v>183.31015299026424</v>
      </c>
    </row>
    <row r="23" spans="1:7" ht="18" customHeight="1">
      <c r="A23" s="9" t="s">
        <v>8</v>
      </c>
      <c r="B23" s="3">
        <v>68.400000000000006</v>
      </c>
      <c r="C23" s="10">
        <v>120</v>
      </c>
      <c r="D23" s="6">
        <f t="shared" si="3"/>
        <v>51.599999999999994</v>
      </c>
      <c r="E23" s="15">
        <f t="shared" si="2"/>
        <v>175.43859649122805</v>
      </c>
    </row>
    <row r="24" spans="1:7" ht="18" customHeight="1">
      <c r="A24" s="9" t="s">
        <v>18</v>
      </c>
      <c r="B24" s="3"/>
      <c r="C24" s="10">
        <v>52.4</v>
      </c>
      <c r="D24" s="6">
        <f t="shared" si="3"/>
        <v>52.4</v>
      </c>
      <c r="E24" s="15">
        <v>0</v>
      </c>
    </row>
    <row r="25" spans="1:7" ht="21.75" customHeight="1">
      <c r="A25" s="29" t="s">
        <v>10</v>
      </c>
      <c r="B25" s="30"/>
      <c r="C25" s="30"/>
      <c r="D25" s="30"/>
      <c r="E25" s="30"/>
    </row>
    <row r="26" spans="1:7" ht="21.75" customHeight="1">
      <c r="A26" s="7" t="s">
        <v>2</v>
      </c>
      <c r="B26" s="3">
        <v>915.5</v>
      </c>
      <c r="C26" s="3">
        <v>1289.7</v>
      </c>
      <c r="D26" s="3">
        <f>C26-B26</f>
        <v>374.20000000000005</v>
      </c>
      <c r="E26" s="15">
        <f>C26/B26*100</f>
        <v>140.87383943200439</v>
      </c>
    </row>
    <row r="27" spans="1:7" ht="21.75" customHeight="1">
      <c r="A27" s="8" t="s">
        <v>3</v>
      </c>
      <c r="B27" s="3">
        <v>984.8</v>
      </c>
      <c r="C27" s="3">
        <v>1363.8</v>
      </c>
      <c r="D27" s="3">
        <f t="shared" ref="D27:D40" si="4">C27-B27</f>
        <v>379</v>
      </c>
      <c r="E27" s="15">
        <f t="shared" ref="E27:E39" si="5">C27/B27*100</f>
        <v>138.48497156783105</v>
      </c>
    </row>
    <row r="28" spans="1:7" ht="34.15" customHeight="1">
      <c r="A28" s="9" t="s">
        <v>4</v>
      </c>
      <c r="B28" s="3">
        <f>B27-B26</f>
        <v>69.299999999999955</v>
      </c>
      <c r="C28" s="3">
        <f>C27-C26</f>
        <v>74.099999999999909</v>
      </c>
      <c r="D28" s="3">
        <f t="shared" si="4"/>
        <v>4.7999999999999545</v>
      </c>
      <c r="E28" s="15">
        <f t="shared" si="5"/>
        <v>106.92640692640687</v>
      </c>
    </row>
    <row r="29" spans="1:7" ht="21.75" customHeight="1">
      <c r="A29" s="8" t="s">
        <v>1</v>
      </c>
      <c r="B29" s="3">
        <v>982.7</v>
      </c>
      <c r="C29" s="3">
        <v>1343.1</v>
      </c>
      <c r="D29" s="3">
        <f t="shared" si="4"/>
        <v>360.39999999999986</v>
      </c>
      <c r="E29" s="15">
        <f t="shared" si="5"/>
        <v>136.67446830161799</v>
      </c>
      <c r="F29" t="s">
        <v>29</v>
      </c>
      <c r="G29" s="19" t="s">
        <v>34</v>
      </c>
    </row>
    <row r="30" spans="1:7" ht="20.25" customHeight="1">
      <c r="A30" s="8" t="s">
        <v>5</v>
      </c>
      <c r="B30" s="6">
        <v>20</v>
      </c>
      <c r="C30" s="6">
        <v>24</v>
      </c>
      <c r="D30" s="10">
        <f t="shared" si="4"/>
        <v>4</v>
      </c>
      <c r="E30" s="15">
        <f t="shared" si="5"/>
        <v>120</v>
      </c>
      <c r="F30" t="s">
        <v>29</v>
      </c>
      <c r="G30" s="19" t="s">
        <v>35</v>
      </c>
    </row>
    <row r="31" spans="1:7" ht="20.25" customHeight="1">
      <c r="A31" s="8" t="s">
        <v>6</v>
      </c>
      <c r="B31" s="6">
        <v>20</v>
      </c>
      <c r="C31" s="11">
        <v>22.75</v>
      </c>
      <c r="D31" s="12">
        <f t="shared" si="4"/>
        <v>2.75</v>
      </c>
      <c r="E31" s="15">
        <f t="shared" si="5"/>
        <v>113.75</v>
      </c>
      <c r="F31" t="s">
        <v>30</v>
      </c>
    </row>
    <row r="32" spans="1:7" ht="20.25" customHeight="1">
      <c r="A32" s="9" t="s">
        <v>41</v>
      </c>
      <c r="B32" s="10">
        <v>202.5</v>
      </c>
      <c r="C32" s="10">
        <v>64</v>
      </c>
      <c r="D32" s="3">
        <f t="shared" si="4"/>
        <v>-138.5</v>
      </c>
      <c r="E32" s="15">
        <v>68</v>
      </c>
      <c r="F32" t="s">
        <v>31</v>
      </c>
    </row>
    <row r="33" spans="1:6" ht="20.25" customHeight="1">
      <c r="A33" s="8" t="s">
        <v>40</v>
      </c>
      <c r="B33" s="10">
        <v>151</v>
      </c>
      <c r="C33" s="10">
        <v>19</v>
      </c>
      <c r="D33" s="3">
        <f t="shared" si="4"/>
        <v>-132</v>
      </c>
      <c r="E33" s="15">
        <v>87</v>
      </c>
    </row>
    <row r="34" spans="1:6" ht="20.25" customHeight="1">
      <c r="A34" s="8" t="s">
        <v>17</v>
      </c>
      <c r="B34" s="10">
        <v>33.1</v>
      </c>
      <c r="C34" s="10">
        <v>0</v>
      </c>
      <c r="D34" s="3">
        <f>C34-B34</f>
        <v>-33.1</v>
      </c>
      <c r="E34" s="15">
        <f t="shared" si="5"/>
        <v>0</v>
      </c>
      <c r="F34" t="s">
        <v>32</v>
      </c>
    </row>
    <row r="35" spans="1:6" ht="20.25" customHeight="1">
      <c r="A35" s="8" t="s">
        <v>46</v>
      </c>
      <c r="B35" s="10">
        <v>0</v>
      </c>
      <c r="C35" s="10">
        <v>15</v>
      </c>
      <c r="D35" s="3">
        <f>C35-B35</f>
        <v>15</v>
      </c>
      <c r="E35" s="15">
        <v>100</v>
      </c>
    </row>
    <row r="36" spans="1:6" ht="20.25" customHeight="1">
      <c r="A36" s="8" t="s">
        <v>45</v>
      </c>
      <c r="B36" s="10">
        <v>2</v>
      </c>
      <c r="C36" s="10">
        <v>0</v>
      </c>
      <c r="D36" s="3">
        <f>C36-B36</f>
        <v>-2</v>
      </c>
      <c r="E36" s="15">
        <f t="shared" si="5"/>
        <v>0</v>
      </c>
    </row>
    <row r="37" spans="1:6" ht="20.25" customHeight="1">
      <c r="A37" s="8" t="s">
        <v>44</v>
      </c>
      <c r="B37" s="10">
        <v>16.399999999999999</v>
      </c>
      <c r="C37" s="10">
        <v>30</v>
      </c>
      <c r="D37" s="3">
        <f>C37-B37</f>
        <v>13.600000000000001</v>
      </c>
      <c r="E37" s="15">
        <v>183</v>
      </c>
    </row>
    <row r="38" spans="1:6" ht="20.25" customHeight="1">
      <c r="A38" s="9" t="s">
        <v>38</v>
      </c>
      <c r="B38" s="10">
        <v>202</v>
      </c>
      <c r="C38" s="10">
        <v>61.7</v>
      </c>
      <c r="D38" s="3">
        <f t="shared" si="4"/>
        <v>-140.30000000000001</v>
      </c>
      <c r="E38" s="15">
        <f t="shared" si="5"/>
        <v>30.544554455445542</v>
      </c>
    </row>
    <row r="39" spans="1:6" ht="20.25" customHeight="1">
      <c r="A39" s="9" t="s">
        <v>8</v>
      </c>
      <c r="B39" s="3">
        <v>10</v>
      </c>
      <c r="C39" s="10">
        <v>42.6</v>
      </c>
      <c r="D39" s="3">
        <f t="shared" si="4"/>
        <v>32.6</v>
      </c>
      <c r="E39" s="15">
        <f t="shared" si="5"/>
        <v>426</v>
      </c>
    </row>
    <row r="40" spans="1:6" ht="20.25" customHeight="1">
      <c r="A40" s="9" t="s">
        <v>18</v>
      </c>
      <c r="B40" s="3"/>
      <c r="C40" s="10">
        <v>38.700000000000003</v>
      </c>
      <c r="D40" s="3">
        <f t="shared" si="4"/>
        <v>38.700000000000003</v>
      </c>
      <c r="E40" s="15">
        <v>0</v>
      </c>
    </row>
    <row r="41" spans="1:6" ht="21" customHeight="1">
      <c r="A41" s="34" t="s">
        <v>12</v>
      </c>
      <c r="B41" s="35"/>
      <c r="C41" s="35"/>
      <c r="D41" s="35"/>
      <c r="E41" s="35"/>
    </row>
    <row r="42" spans="1:6" ht="21" customHeight="1">
      <c r="A42" s="7" t="s">
        <v>2</v>
      </c>
      <c r="B42" s="3">
        <v>1253.5999999999999</v>
      </c>
      <c r="C42" s="3">
        <v>1522</v>
      </c>
      <c r="D42" s="3">
        <f>C42-B42</f>
        <v>268.40000000000009</v>
      </c>
      <c r="E42" s="15">
        <f>C42/B42*100</f>
        <v>121.41033822590938</v>
      </c>
    </row>
    <row r="43" spans="1:6" ht="21" customHeight="1">
      <c r="A43" s="8" t="s">
        <v>3</v>
      </c>
      <c r="B43" s="3">
        <v>1163.8</v>
      </c>
      <c r="C43" s="3">
        <v>1730.6</v>
      </c>
      <c r="D43" s="3">
        <f t="shared" ref="D43:D52" si="6">C43-B43</f>
        <v>566.79999999999995</v>
      </c>
      <c r="E43" s="15">
        <f t="shared" ref="E43:E51" si="7">C43/B43*100</f>
        <v>148.70252620725211</v>
      </c>
    </row>
    <row r="44" spans="1:6" ht="32.450000000000003" customHeight="1">
      <c r="A44" s="9" t="s">
        <v>4</v>
      </c>
      <c r="B44" s="6">
        <f>B43-B42</f>
        <v>-89.799999999999955</v>
      </c>
      <c r="C44" s="6">
        <f>C43-C42</f>
        <v>208.59999999999991</v>
      </c>
      <c r="D44" s="3">
        <f t="shared" si="6"/>
        <v>298.39999999999986</v>
      </c>
      <c r="E44" s="22">
        <f>D44/C44</f>
        <v>1.4304889741131352</v>
      </c>
    </row>
    <row r="45" spans="1:6" ht="21" customHeight="1">
      <c r="A45" s="8" t="s">
        <v>1</v>
      </c>
      <c r="B45" s="6">
        <v>1161.8</v>
      </c>
      <c r="C45" s="6">
        <v>1710.6</v>
      </c>
      <c r="D45" s="3">
        <f t="shared" si="6"/>
        <v>548.79999999999995</v>
      </c>
      <c r="E45" s="15">
        <f t="shared" si="7"/>
        <v>147.2370459631606</v>
      </c>
    </row>
    <row r="46" spans="1:6" ht="21" customHeight="1">
      <c r="A46" s="8" t="s">
        <v>5</v>
      </c>
      <c r="B46" s="6">
        <v>25</v>
      </c>
      <c r="C46" s="6">
        <v>25</v>
      </c>
      <c r="D46" s="3">
        <f t="shared" si="6"/>
        <v>0</v>
      </c>
      <c r="E46" s="15">
        <f t="shared" si="7"/>
        <v>100</v>
      </c>
    </row>
    <row r="47" spans="1:6" ht="21" customHeight="1">
      <c r="A47" s="8" t="s">
        <v>6</v>
      </c>
      <c r="B47" s="6">
        <v>25</v>
      </c>
      <c r="C47" s="6">
        <v>25</v>
      </c>
      <c r="D47" s="3">
        <f t="shared" si="6"/>
        <v>0</v>
      </c>
      <c r="E47" s="15">
        <f t="shared" si="7"/>
        <v>100</v>
      </c>
    </row>
    <row r="48" spans="1:6" ht="21" customHeight="1">
      <c r="A48" s="9" t="s">
        <v>37</v>
      </c>
      <c r="B48" s="10">
        <v>60</v>
      </c>
      <c r="C48" s="10">
        <v>164.4</v>
      </c>
      <c r="D48" s="3">
        <f t="shared" si="6"/>
        <v>104.4</v>
      </c>
      <c r="E48" s="15">
        <f t="shared" si="7"/>
        <v>274</v>
      </c>
    </row>
    <row r="49" spans="1:7" ht="21" customHeight="1">
      <c r="A49" s="8" t="s">
        <v>17</v>
      </c>
      <c r="B49" s="10">
        <v>60</v>
      </c>
      <c r="C49" s="10">
        <v>85.8</v>
      </c>
      <c r="D49" s="3">
        <f t="shared" si="6"/>
        <v>25.799999999999997</v>
      </c>
      <c r="E49" s="15">
        <f t="shared" si="7"/>
        <v>143</v>
      </c>
    </row>
    <row r="50" spans="1:7" ht="21" customHeight="1">
      <c r="A50" s="9" t="s">
        <v>38</v>
      </c>
      <c r="B50" s="10">
        <v>47.9</v>
      </c>
      <c r="C50" s="10">
        <v>149.9</v>
      </c>
      <c r="D50" s="3">
        <f t="shared" si="6"/>
        <v>102</v>
      </c>
      <c r="E50" s="15">
        <f t="shared" si="7"/>
        <v>312.9436325678497</v>
      </c>
    </row>
    <row r="51" spans="1:7" ht="21" customHeight="1">
      <c r="A51" s="9" t="s">
        <v>8</v>
      </c>
      <c r="B51" s="3">
        <v>20</v>
      </c>
      <c r="C51" s="10">
        <v>37</v>
      </c>
      <c r="D51" s="3">
        <f t="shared" si="6"/>
        <v>17</v>
      </c>
      <c r="E51" s="15">
        <f t="shared" si="7"/>
        <v>185</v>
      </c>
    </row>
    <row r="52" spans="1:7" ht="21" customHeight="1">
      <c r="A52" s="9" t="s">
        <v>18</v>
      </c>
      <c r="B52" s="3"/>
      <c r="C52" s="10">
        <v>31.2</v>
      </c>
      <c r="D52" s="3">
        <f t="shared" si="6"/>
        <v>31.2</v>
      </c>
      <c r="E52" s="15">
        <v>0</v>
      </c>
    </row>
    <row r="53" spans="1:7" ht="24.75" customHeight="1">
      <c r="A53" s="29" t="s">
        <v>13</v>
      </c>
      <c r="B53" s="30"/>
      <c r="C53" s="30"/>
      <c r="D53" s="30"/>
      <c r="E53" s="30"/>
    </row>
    <row r="54" spans="1:7" ht="20.25" customHeight="1">
      <c r="A54" s="7" t="s">
        <v>2</v>
      </c>
      <c r="B54" s="3">
        <v>6133.8</v>
      </c>
      <c r="C54" s="3">
        <v>8123.4</v>
      </c>
      <c r="D54" s="3">
        <f>C54-B54</f>
        <v>1989.5999999999995</v>
      </c>
      <c r="E54" s="15">
        <f>C54/B54*100</f>
        <v>132.43666242785875</v>
      </c>
    </row>
    <row r="55" spans="1:7" ht="20.25" customHeight="1">
      <c r="A55" s="8" t="s">
        <v>3</v>
      </c>
      <c r="B55" s="3">
        <v>6261.5</v>
      </c>
      <c r="C55" s="3">
        <v>9736.2999999999993</v>
      </c>
      <c r="D55" s="3">
        <f t="shared" ref="D55:D68" si="8">C55-B55</f>
        <v>3474.7999999999993</v>
      </c>
      <c r="E55" s="15">
        <f t="shared" ref="E55:E66" si="9">C55/B55*100</f>
        <v>155.49468977082168</v>
      </c>
    </row>
    <row r="56" spans="1:7" ht="33.6" customHeight="1">
      <c r="A56" s="9" t="s">
        <v>4</v>
      </c>
      <c r="B56" s="6">
        <f>B55-B54</f>
        <v>127.69999999999982</v>
      </c>
      <c r="C56" s="6">
        <f>C55-C54</f>
        <v>1612.8999999999996</v>
      </c>
      <c r="D56" s="3">
        <f t="shared" si="8"/>
        <v>1485.1999999999998</v>
      </c>
      <c r="E56" s="15">
        <f t="shared" si="9"/>
        <v>1263.0383711824604</v>
      </c>
    </row>
    <row r="57" spans="1:7" ht="18.75" customHeight="1">
      <c r="A57" s="8" t="s">
        <v>1</v>
      </c>
      <c r="B57" s="6">
        <v>6241</v>
      </c>
      <c r="C57" s="6">
        <v>9642.4</v>
      </c>
      <c r="D57" s="3">
        <f t="shared" si="8"/>
        <v>3401.3999999999996</v>
      </c>
      <c r="E57" s="15">
        <f t="shared" si="9"/>
        <v>154.50088126902739</v>
      </c>
    </row>
    <row r="58" spans="1:7" ht="19.5" customHeight="1">
      <c r="A58" s="8" t="s">
        <v>5</v>
      </c>
      <c r="B58" s="6">
        <v>125.5</v>
      </c>
      <c r="C58" s="6">
        <v>125.5</v>
      </c>
      <c r="D58" s="3">
        <f t="shared" si="8"/>
        <v>0</v>
      </c>
      <c r="E58" s="15">
        <f t="shared" si="9"/>
        <v>100</v>
      </c>
    </row>
    <row r="59" spans="1:7" ht="18.75" customHeight="1">
      <c r="A59" s="8" t="s">
        <v>6</v>
      </c>
      <c r="B59" s="6">
        <v>120.5</v>
      </c>
      <c r="C59" s="6">
        <v>123.5</v>
      </c>
      <c r="D59" s="10">
        <f t="shared" si="8"/>
        <v>3</v>
      </c>
      <c r="E59" s="15">
        <f t="shared" si="9"/>
        <v>102.48962655601659</v>
      </c>
      <c r="F59" s="20" t="s">
        <v>28</v>
      </c>
      <c r="G59" s="21" t="s">
        <v>36</v>
      </c>
    </row>
    <row r="60" spans="1:7" ht="24" customHeight="1">
      <c r="A60" s="9" t="s">
        <v>37</v>
      </c>
      <c r="B60" s="10">
        <v>702.5</v>
      </c>
      <c r="C60" s="10">
        <v>854.9</v>
      </c>
      <c r="D60" s="3">
        <f t="shared" si="8"/>
        <v>152.39999999999998</v>
      </c>
      <c r="E60" s="15">
        <f t="shared" si="9"/>
        <v>121.69395017793593</v>
      </c>
    </row>
    <row r="61" spans="1:7" ht="24" customHeight="1">
      <c r="A61" s="9" t="s">
        <v>25</v>
      </c>
      <c r="B61" s="10">
        <v>667.5</v>
      </c>
      <c r="C61" s="10">
        <v>654.6</v>
      </c>
      <c r="D61" s="3">
        <f t="shared" si="8"/>
        <v>-12.899999999999977</v>
      </c>
      <c r="E61" s="15">
        <f t="shared" si="9"/>
        <v>98.067415730337075</v>
      </c>
    </row>
    <row r="62" spans="1:7" ht="18.75">
      <c r="A62" s="9" t="s">
        <v>38</v>
      </c>
      <c r="B62" s="10">
        <v>654.20000000000005</v>
      </c>
      <c r="C62" s="10">
        <v>811.6</v>
      </c>
      <c r="D62" s="3">
        <f t="shared" si="8"/>
        <v>157.39999999999998</v>
      </c>
      <c r="E62" s="15">
        <f t="shared" si="9"/>
        <v>124.0599205136044</v>
      </c>
    </row>
    <row r="63" spans="1:7" ht="18.75">
      <c r="A63" s="9" t="s">
        <v>14</v>
      </c>
      <c r="B63" s="6">
        <v>67</v>
      </c>
      <c r="C63" s="6">
        <v>67</v>
      </c>
      <c r="D63" s="3">
        <f t="shared" si="8"/>
        <v>0</v>
      </c>
      <c r="E63" s="15">
        <f t="shared" si="9"/>
        <v>100</v>
      </c>
    </row>
    <row r="64" spans="1:7" ht="18.75">
      <c r="A64" s="9" t="s">
        <v>15</v>
      </c>
      <c r="B64" s="6">
        <v>601</v>
      </c>
      <c r="C64" s="6">
        <v>610</v>
      </c>
      <c r="D64" s="3">
        <f t="shared" si="8"/>
        <v>9</v>
      </c>
      <c r="E64" s="15">
        <f t="shared" si="9"/>
        <v>101.49750415973378</v>
      </c>
    </row>
    <row r="65" spans="1:5" ht="18.75">
      <c r="A65" s="9" t="s">
        <v>16</v>
      </c>
      <c r="B65" s="11">
        <v>1.43</v>
      </c>
      <c r="C65" s="11">
        <v>1.48</v>
      </c>
      <c r="D65" s="12">
        <f t="shared" si="8"/>
        <v>5.0000000000000044E-2</v>
      </c>
      <c r="E65" s="15">
        <f t="shared" si="9"/>
        <v>103.49650349650349</v>
      </c>
    </row>
    <row r="66" spans="1:5" ht="37.5">
      <c r="A66" s="9" t="s">
        <v>26</v>
      </c>
      <c r="B66" s="16">
        <f>B57/B64</f>
        <v>10.384359400998337</v>
      </c>
      <c r="C66" s="16">
        <f>C57/C64</f>
        <v>15.807213114754099</v>
      </c>
      <c r="D66" s="17">
        <f t="shared" si="8"/>
        <v>5.422853713755762</v>
      </c>
      <c r="E66" s="15">
        <f t="shared" si="9"/>
        <v>152.22136006997619</v>
      </c>
    </row>
    <row r="67" spans="1:5" ht="23.25" customHeight="1">
      <c r="A67" s="9" t="s">
        <v>8</v>
      </c>
      <c r="B67" s="3">
        <v>40.5</v>
      </c>
      <c r="C67" s="10">
        <v>162.6</v>
      </c>
      <c r="D67" s="3">
        <f t="shared" si="8"/>
        <v>122.1</v>
      </c>
      <c r="E67" s="15">
        <f>C67/B67*100</f>
        <v>401.48148148148152</v>
      </c>
    </row>
    <row r="68" spans="1:5" ht="24" customHeight="1">
      <c r="A68" s="9" t="s">
        <v>18</v>
      </c>
      <c r="B68" s="3"/>
      <c r="C68" s="10">
        <v>77.400000000000006</v>
      </c>
      <c r="D68" s="3">
        <f t="shared" si="8"/>
        <v>77.400000000000006</v>
      </c>
      <c r="E68" s="15">
        <v>0</v>
      </c>
    </row>
    <row r="69" spans="1:5" ht="24" customHeight="1">
      <c r="A69" s="27" t="s">
        <v>27</v>
      </c>
      <c r="B69" s="28"/>
      <c r="C69" s="28"/>
      <c r="D69" s="28"/>
      <c r="E69" s="28"/>
    </row>
    <row r="70" spans="1:5" ht="24" customHeight="1">
      <c r="A70" s="7" t="s">
        <v>2</v>
      </c>
      <c r="B70" s="6">
        <v>383.6</v>
      </c>
      <c r="C70" s="6">
        <v>419.8</v>
      </c>
      <c r="D70" s="6">
        <f>C70-B70</f>
        <v>36.199999999999989</v>
      </c>
      <c r="E70" s="15">
        <f>C70/B70*100</f>
        <v>109.43691345151198</v>
      </c>
    </row>
    <row r="71" spans="1:5" ht="24" customHeight="1">
      <c r="A71" s="8" t="s">
        <v>3</v>
      </c>
      <c r="B71" s="6">
        <v>352.5</v>
      </c>
      <c r="C71" s="6">
        <v>509.8</v>
      </c>
      <c r="D71" s="6">
        <f t="shared" ref="D71:D77" si="10">C71-B71</f>
        <v>157.30000000000001</v>
      </c>
      <c r="E71" s="15">
        <f t="shared" ref="E71:E75" si="11">C71/B71*100</f>
        <v>144.62411347517732</v>
      </c>
    </row>
    <row r="72" spans="1:5" ht="36.6" customHeight="1">
      <c r="A72" s="9" t="s">
        <v>4</v>
      </c>
      <c r="B72" s="6">
        <f>B71-B70</f>
        <v>-31.100000000000023</v>
      </c>
      <c r="C72" s="6">
        <f>C71-C70</f>
        <v>90</v>
      </c>
      <c r="D72" s="6">
        <f t="shared" si="10"/>
        <v>121.10000000000002</v>
      </c>
      <c r="E72" s="15">
        <f t="shared" si="11"/>
        <v>-289.38906752411555</v>
      </c>
    </row>
    <row r="73" spans="1:5" ht="24" customHeight="1">
      <c r="A73" s="8" t="s">
        <v>1</v>
      </c>
      <c r="B73" s="6">
        <v>349.6</v>
      </c>
      <c r="C73" s="6">
        <v>506.9</v>
      </c>
      <c r="D73" s="6">
        <f t="shared" si="10"/>
        <v>157.29999999999995</v>
      </c>
      <c r="E73" s="15">
        <f t="shared" si="11"/>
        <v>144.99427917620136</v>
      </c>
    </row>
    <row r="74" spans="1:5" ht="24" customHeight="1">
      <c r="A74" s="9" t="s">
        <v>5</v>
      </c>
      <c r="B74" s="6">
        <v>5</v>
      </c>
      <c r="C74" s="6">
        <v>5</v>
      </c>
      <c r="D74" s="6">
        <f t="shared" si="10"/>
        <v>0</v>
      </c>
      <c r="E74" s="15">
        <f t="shared" si="11"/>
        <v>100</v>
      </c>
    </row>
    <row r="75" spans="1:5" ht="24" customHeight="1">
      <c r="A75" s="9" t="s">
        <v>6</v>
      </c>
      <c r="B75" s="6">
        <v>5</v>
      </c>
      <c r="C75" s="6">
        <v>4</v>
      </c>
      <c r="D75" s="6">
        <f t="shared" si="10"/>
        <v>-1</v>
      </c>
      <c r="E75" s="15">
        <f t="shared" si="11"/>
        <v>80</v>
      </c>
    </row>
    <row r="76" spans="1:5" ht="24" customHeight="1">
      <c r="A76" s="9" t="s">
        <v>8</v>
      </c>
      <c r="B76" s="3">
        <v>0</v>
      </c>
      <c r="C76" s="10">
        <v>0.4</v>
      </c>
      <c r="D76" s="6">
        <f t="shared" si="10"/>
        <v>0.4</v>
      </c>
      <c r="E76" s="15">
        <v>0</v>
      </c>
    </row>
    <row r="77" spans="1:5" ht="24" customHeight="1">
      <c r="A77" s="9" t="s">
        <v>18</v>
      </c>
      <c r="B77" s="3">
        <v>0</v>
      </c>
      <c r="C77" s="10">
        <v>0.2</v>
      </c>
      <c r="D77" s="6">
        <f t="shared" si="10"/>
        <v>0.2</v>
      </c>
      <c r="E77" s="15">
        <v>0</v>
      </c>
    </row>
    <row r="78" spans="1:5" ht="18.75">
      <c r="A78" s="1"/>
      <c r="B78" s="1"/>
      <c r="C78" s="1"/>
      <c r="D78" s="1"/>
    </row>
    <row r="79" spans="1:5" ht="19.5" customHeight="1">
      <c r="A79" s="36" t="s">
        <v>20</v>
      </c>
      <c r="B79" s="36"/>
      <c r="C79" s="36"/>
      <c r="D79" s="36"/>
      <c r="E79" s="36"/>
    </row>
    <row r="80" spans="1:5" ht="213.6" customHeight="1">
      <c r="A80" s="31" t="s">
        <v>47</v>
      </c>
      <c r="B80" s="31"/>
      <c r="C80" s="31"/>
      <c r="D80" s="31"/>
      <c r="E80" s="31"/>
    </row>
    <row r="81" spans="1:5" ht="24" customHeight="1">
      <c r="A81" s="32" t="s">
        <v>42</v>
      </c>
      <c r="B81" s="32"/>
      <c r="C81" s="32"/>
      <c r="D81" s="32"/>
      <c r="E81" s="32"/>
    </row>
    <row r="82" spans="1:5" ht="134.44999999999999" customHeight="1">
      <c r="A82" s="33" t="s">
        <v>43</v>
      </c>
      <c r="B82" s="33"/>
      <c r="C82" s="33"/>
      <c r="D82" s="33"/>
      <c r="E82" s="33"/>
    </row>
    <row r="83" spans="1:5" ht="28.15" customHeight="1">
      <c r="A83" s="37"/>
      <c r="B83" s="37"/>
      <c r="C83" s="37"/>
      <c r="D83" s="37"/>
      <c r="E83" s="37"/>
    </row>
    <row r="84" spans="1:5" ht="42.6" customHeight="1">
      <c r="A84" s="33" t="s">
        <v>21</v>
      </c>
      <c r="B84" s="33"/>
      <c r="C84" s="33"/>
      <c r="D84" s="33"/>
      <c r="E84" s="33"/>
    </row>
    <row r="85" spans="1:5" ht="18.75" customHeight="1">
      <c r="A85" s="24"/>
      <c r="B85" s="24"/>
      <c r="C85" s="24"/>
      <c r="D85" s="24"/>
    </row>
    <row r="86" spans="1:5" ht="18.75">
      <c r="A86" s="25"/>
      <c r="B86" s="25"/>
      <c r="C86" s="25"/>
      <c r="D86" s="25"/>
    </row>
    <row r="87" spans="1:5" ht="23.45" customHeight="1">
      <c r="A87" s="23"/>
      <c r="B87" s="23"/>
      <c r="C87" s="23"/>
      <c r="D87" s="23"/>
    </row>
    <row r="88" spans="1:5" ht="18.75">
      <c r="A88" s="1"/>
      <c r="B88" s="1"/>
      <c r="C88" s="1"/>
      <c r="D88" s="1"/>
    </row>
    <row r="89" spans="1:5" ht="18.75">
      <c r="A89" s="1"/>
      <c r="B89" s="1"/>
      <c r="C89" s="1"/>
      <c r="D89" s="1"/>
    </row>
    <row r="90" spans="1:5" ht="18.75">
      <c r="A90" s="1"/>
      <c r="B90" s="1"/>
      <c r="C90" s="1"/>
      <c r="D90" s="1"/>
    </row>
    <row r="91" spans="1:5" ht="18.75">
      <c r="A91" s="1"/>
      <c r="B91" s="1"/>
      <c r="C91" s="1"/>
      <c r="D91" s="1"/>
    </row>
    <row r="92" spans="1:5" ht="18.75">
      <c r="A92" s="1"/>
      <c r="B92" s="1"/>
      <c r="C92" s="1"/>
      <c r="D92" s="1"/>
    </row>
    <row r="93" spans="1:5" ht="18.75">
      <c r="A93" s="1"/>
      <c r="B93" s="1"/>
      <c r="C93" s="1"/>
      <c r="D93" s="1"/>
    </row>
    <row r="94" spans="1:5" ht="18.75">
      <c r="A94" s="1"/>
      <c r="B94" s="1"/>
      <c r="C94" s="1"/>
      <c r="D94" s="1"/>
    </row>
    <row r="95" spans="1:5" ht="18.75">
      <c r="A95" s="1"/>
      <c r="B95" s="1"/>
      <c r="C95" s="1"/>
      <c r="D95" s="1"/>
    </row>
    <row r="96" spans="1:5" ht="18.75">
      <c r="A96" s="1"/>
      <c r="B96" s="1"/>
      <c r="C96" s="1"/>
      <c r="D96" s="1"/>
    </row>
    <row r="97" spans="1:4" ht="18.75">
      <c r="A97" s="1"/>
      <c r="B97" s="1"/>
      <c r="C97" s="1"/>
      <c r="D97" s="1"/>
    </row>
    <row r="98" spans="1:4" ht="18.75">
      <c r="A98" s="1"/>
      <c r="B98" s="1"/>
      <c r="C98" s="1"/>
      <c r="D98" s="1"/>
    </row>
    <row r="99" spans="1:4" ht="18.75">
      <c r="A99" s="1"/>
      <c r="B99" s="1"/>
      <c r="C99" s="1"/>
      <c r="D99" s="1"/>
    </row>
    <row r="100" spans="1:4" ht="18.75">
      <c r="A100" s="1"/>
      <c r="B100" s="1"/>
      <c r="C100" s="1"/>
      <c r="D100" s="1"/>
    </row>
    <row r="101" spans="1:4" ht="18.75">
      <c r="A101" s="1"/>
      <c r="B101" s="1"/>
      <c r="C101" s="1"/>
      <c r="D101" s="1"/>
    </row>
    <row r="102" spans="1:4" ht="18.75">
      <c r="A102" s="1"/>
      <c r="B102" s="1"/>
      <c r="C102" s="1"/>
      <c r="D102" s="1"/>
    </row>
    <row r="103" spans="1:4" ht="18.75">
      <c r="A103" s="1"/>
      <c r="B103" s="1"/>
      <c r="C103" s="1"/>
      <c r="D103" s="1"/>
    </row>
    <row r="104" spans="1:4" ht="18.75">
      <c r="A104" s="1"/>
      <c r="B104" s="1"/>
      <c r="C104" s="1"/>
      <c r="D104" s="1"/>
    </row>
    <row r="105" spans="1:4" ht="18.75">
      <c r="A105" s="1"/>
      <c r="B105" s="1"/>
      <c r="C105" s="1"/>
      <c r="D105" s="1"/>
    </row>
    <row r="106" spans="1:4" ht="18.75">
      <c r="A106" s="1"/>
      <c r="B106" s="1"/>
      <c r="C106" s="1"/>
      <c r="D106" s="1"/>
    </row>
    <row r="107" spans="1:4" ht="18.75">
      <c r="A107" s="1"/>
      <c r="B107" s="1"/>
      <c r="C107" s="1"/>
      <c r="D107" s="1"/>
    </row>
    <row r="108" spans="1:4" ht="18.75">
      <c r="A108" s="1"/>
      <c r="B108" s="1"/>
      <c r="C108" s="1"/>
      <c r="D108" s="1"/>
    </row>
    <row r="109" spans="1:4" ht="18.75">
      <c r="A109" s="1"/>
      <c r="B109" s="1"/>
      <c r="C109" s="1"/>
      <c r="D109" s="1"/>
    </row>
    <row r="110" spans="1:4" ht="18.75">
      <c r="A110" s="1"/>
      <c r="B110" s="1"/>
      <c r="C110" s="1"/>
      <c r="D110" s="1"/>
    </row>
    <row r="111" spans="1:4" ht="18.75">
      <c r="A111" s="1"/>
      <c r="B111" s="1"/>
      <c r="C111" s="1"/>
      <c r="D111" s="1"/>
    </row>
    <row r="112" spans="1:4" ht="18.75">
      <c r="A112" s="1"/>
      <c r="B112" s="1"/>
      <c r="C112" s="1"/>
      <c r="D112" s="1"/>
    </row>
    <row r="113" spans="1:4" ht="18.75">
      <c r="A113" s="1"/>
      <c r="B113" s="1"/>
      <c r="C113" s="1"/>
      <c r="D113" s="1"/>
    </row>
    <row r="114" spans="1:4" ht="18.75">
      <c r="A114" s="1"/>
      <c r="B114" s="1"/>
      <c r="C114" s="1"/>
      <c r="D114" s="1"/>
    </row>
    <row r="115" spans="1:4" ht="18.75">
      <c r="A115" s="1"/>
      <c r="B115" s="1"/>
      <c r="C115" s="1"/>
      <c r="D115" s="1"/>
    </row>
    <row r="116" spans="1:4" ht="18.75">
      <c r="A116" s="1"/>
      <c r="B116" s="1"/>
      <c r="C116" s="1"/>
      <c r="D116" s="1"/>
    </row>
    <row r="117" spans="1:4" ht="18.75">
      <c r="A117" s="1"/>
      <c r="B117" s="1"/>
      <c r="C117" s="1"/>
      <c r="D117" s="1"/>
    </row>
    <row r="118" spans="1:4" ht="18.75">
      <c r="A118" s="1"/>
      <c r="B118" s="1"/>
      <c r="C118" s="1"/>
      <c r="D118" s="1"/>
    </row>
    <row r="119" spans="1:4" ht="18.75">
      <c r="A119" s="1"/>
      <c r="B119" s="1"/>
      <c r="C119" s="1"/>
      <c r="D119" s="1"/>
    </row>
    <row r="120" spans="1:4" ht="18.75">
      <c r="A120" s="1"/>
      <c r="B120" s="1"/>
      <c r="C120" s="1"/>
      <c r="D120" s="1"/>
    </row>
    <row r="121" spans="1:4" ht="18.75">
      <c r="A121" s="1"/>
      <c r="B121" s="1"/>
      <c r="C121" s="1"/>
      <c r="D121" s="1"/>
    </row>
    <row r="122" spans="1:4" ht="18.75">
      <c r="A122" s="1"/>
      <c r="B122" s="1"/>
      <c r="C122" s="1"/>
      <c r="D122" s="1"/>
    </row>
    <row r="123" spans="1:4" ht="18.75">
      <c r="A123" s="1"/>
      <c r="B123" s="1"/>
      <c r="C123" s="1"/>
      <c r="D123" s="1"/>
    </row>
    <row r="124" spans="1:4" ht="18.75">
      <c r="A124" s="1"/>
      <c r="B124" s="1"/>
      <c r="C124" s="1"/>
      <c r="D124" s="1"/>
    </row>
    <row r="125" spans="1:4" ht="18.75">
      <c r="A125" s="1"/>
      <c r="B125" s="1"/>
      <c r="C125" s="1"/>
      <c r="D125" s="1"/>
    </row>
    <row r="126" spans="1:4" ht="18.75">
      <c r="A126" s="1"/>
      <c r="B126" s="1"/>
      <c r="C126" s="1"/>
      <c r="D126" s="1"/>
    </row>
    <row r="127" spans="1:4" ht="18.75">
      <c r="A127" s="1"/>
      <c r="B127" s="1"/>
      <c r="C127" s="1"/>
      <c r="D127" s="1"/>
    </row>
    <row r="128" spans="1:4" ht="18.75">
      <c r="A128" s="1"/>
      <c r="B128" s="1"/>
      <c r="C128" s="1"/>
      <c r="D128" s="1"/>
    </row>
    <row r="129" spans="1:4" ht="18.75">
      <c r="A129" s="1"/>
      <c r="B129" s="1"/>
      <c r="C129" s="1"/>
      <c r="D129" s="1"/>
    </row>
    <row r="130" spans="1:4" ht="18.75">
      <c r="A130" s="1"/>
      <c r="B130" s="1"/>
      <c r="C130" s="1"/>
      <c r="D130" s="1"/>
    </row>
    <row r="131" spans="1:4" ht="18.75">
      <c r="A131" s="1"/>
      <c r="B131" s="1"/>
      <c r="C131" s="1"/>
      <c r="D131" s="1"/>
    </row>
    <row r="132" spans="1:4" ht="18.75">
      <c r="A132" s="1"/>
      <c r="B132" s="1"/>
      <c r="C132" s="1"/>
      <c r="D132" s="1"/>
    </row>
    <row r="133" spans="1:4" ht="18.75">
      <c r="A133" s="1"/>
      <c r="B133" s="1"/>
      <c r="C133" s="1"/>
      <c r="D133" s="1"/>
    </row>
    <row r="134" spans="1:4" ht="18.75">
      <c r="A134" s="1"/>
      <c r="B134" s="1"/>
      <c r="C134" s="1"/>
      <c r="D134" s="1"/>
    </row>
    <row r="135" spans="1:4" ht="18.75">
      <c r="A135" s="1"/>
      <c r="B135" s="1"/>
      <c r="C135" s="1"/>
      <c r="D135" s="1"/>
    </row>
    <row r="136" spans="1:4" ht="18.75">
      <c r="A136" s="1"/>
      <c r="B136" s="1"/>
      <c r="C136" s="1"/>
      <c r="D136" s="1"/>
    </row>
    <row r="137" spans="1:4" ht="18.75">
      <c r="A137" s="1"/>
      <c r="B137" s="1"/>
      <c r="C137" s="1"/>
      <c r="D137" s="1"/>
    </row>
    <row r="138" spans="1:4" ht="18.75">
      <c r="A138" s="1"/>
      <c r="B138" s="1"/>
      <c r="C138" s="1"/>
      <c r="D138" s="1"/>
    </row>
    <row r="139" spans="1:4" ht="18.75">
      <c r="A139" s="1"/>
      <c r="B139" s="1"/>
      <c r="C139" s="1"/>
      <c r="D139" s="1"/>
    </row>
    <row r="140" spans="1:4" ht="18.75">
      <c r="A140" s="1"/>
      <c r="B140" s="1"/>
      <c r="C140" s="1"/>
      <c r="D140" s="1"/>
    </row>
    <row r="141" spans="1:4" ht="18.75">
      <c r="A141" s="1"/>
      <c r="B141" s="1"/>
      <c r="C141" s="1"/>
      <c r="D141" s="1"/>
    </row>
    <row r="142" spans="1:4" ht="18.75">
      <c r="A142" s="1"/>
      <c r="B142" s="1"/>
      <c r="C142" s="1"/>
      <c r="D142" s="1"/>
    </row>
    <row r="143" spans="1:4" ht="18.75">
      <c r="A143" s="1"/>
      <c r="B143" s="1"/>
      <c r="C143" s="1"/>
      <c r="D143" s="1"/>
    </row>
    <row r="144" spans="1:4" ht="18.75">
      <c r="A144" s="1"/>
      <c r="B144" s="1"/>
      <c r="C144" s="1"/>
      <c r="D144" s="1"/>
    </row>
    <row r="145" spans="1:4" ht="18.75">
      <c r="A145" s="1"/>
      <c r="B145" s="1"/>
      <c r="C145" s="1"/>
      <c r="D145" s="1"/>
    </row>
    <row r="146" spans="1:4" ht="18.75">
      <c r="A146" s="1"/>
      <c r="B146" s="1"/>
      <c r="C146" s="1"/>
      <c r="D146" s="1"/>
    </row>
    <row r="147" spans="1:4" ht="18.75">
      <c r="A147" s="1"/>
      <c r="B147" s="1"/>
      <c r="C147" s="1"/>
      <c r="D147" s="1"/>
    </row>
    <row r="148" spans="1:4" ht="18.75">
      <c r="A148" s="1"/>
      <c r="B148" s="1"/>
      <c r="C148" s="1"/>
      <c r="D148" s="1"/>
    </row>
    <row r="149" spans="1:4" ht="18.75">
      <c r="A149" s="1"/>
      <c r="B149" s="1"/>
      <c r="C149" s="1"/>
      <c r="D149" s="1"/>
    </row>
    <row r="150" spans="1:4" ht="18.75">
      <c r="A150" s="1"/>
      <c r="B150" s="1"/>
      <c r="C150" s="1"/>
      <c r="D150" s="1"/>
    </row>
    <row r="151" spans="1:4" ht="18.75">
      <c r="A151" s="1"/>
      <c r="B151" s="1"/>
      <c r="C151" s="1"/>
      <c r="D151" s="1"/>
    </row>
    <row r="152" spans="1:4" ht="18.75">
      <c r="A152" s="1"/>
      <c r="B152" s="1"/>
      <c r="C152" s="1"/>
      <c r="D152" s="1"/>
    </row>
    <row r="153" spans="1:4" ht="18.75">
      <c r="A153" s="1"/>
      <c r="B153" s="1"/>
      <c r="C153" s="1"/>
      <c r="D153" s="1"/>
    </row>
    <row r="154" spans="1:4" ht="18.75">
      <c r="A154" s="1"/>
      <c r="B154" s="1"/>
      <c r="C154" s="1"/>
      <c r="D154" s="1"/>
    </row>
    <row r="155" spans="1:4" ht="18.75">
      <c r="A155" s="1"/>
      <c r="B155" s="1"/>
      <c r="C155" s="1"/>
      <c r="D155" s="1"/>
    </row>
    <row r="156" spans="1:4" ht="18.75">
      <c r="A156" s="1"/>
      <c r="B156" s="1"/>
      <c r="C156" s="1"/>
      <c r="D156" s="1"/>
    </row>
    <row r="157" spans="1:4" ht="18.75">
      <c r="A157" s="1"/>
      <c r="B157" s="1"/>
      <c r="C157" s="1"/>
      <c r="D157" s="1"/>
    </row>
    <row r="158" spans="1:4" ht="18.75">
      <c r="A158" s="1"/>
      <c r="B158" s="1"/>
      <c r="C158" s="1"/>
      <c r="D158" s="1"/>
    </row>
    <row r="159" spans="1:4" ht="18.75">
      <c r="A159" s="1"/>
      <c r="B159" s="1"/>
      <c r="C159" s="1"/>
      <c r="D159" s="1"/>
    </row>
    <row r="160" spans="1:4" ht="18.75">
      <c r="A160" s="1"/>
      <c r="B160" s="1"/>
      <c r="C160" s="1"/>
      <c r="D160" s="1"/>
    </row>
    <row r="161" spans="1:4" ht="18.75">
      <c r="A161" s="1"/>
      <c r="B161" s="1"/>
      <c r="C161" s="1"/>
      <c r="D161" s="1"/>
    </row>
    <row r="162" spans="1:4" ht="18.75">
      <c r="A162" s="1"/>
      <c r="B162" s="1"/>
      <c r="C162" s="1"/>
      <c r="D162" s="1"/>
    </row>
    <row r="163" spans="1:4" ht="18.75">
      <c r="A163" s="1"/>
      <c r="B163" s="1"/>
      <c r="C163" s="1"/>
      <c r="D163" s="1"/>
    </row>
    <row r="164" spans="1:4" ht="18.75">
      <c r="A164" s="1"/>
      <c r="B164" s="1"/>
      <c r="C164" s="1"/>
      <c r="D164" s="1"/>
    </row>
    <row r="165" spans="1:4" ht="18.75">
      <c r="A165" s="1"/>
      <c r="B165" s="1"/>
      <c r="C165" s="1"/>
      <c r="D165" s="1"/>
    </row>
    <row r="166" spans="1:4" ht="18.75">
      <c r="A166" s="1"/>
      <c r="B166" s="1"/>
      <c r="C166" s="1"/>
      <c r="D166" s="1"/>
    </row>
    <row r="167" spans="1:4" ht="18.75">
      <c r="A167" s="1"/>
      <c r="B167" s="1"/>
      <c r="C167" s="1"/>
      <c r="D167" s="1"/>
    </row>
    <row r="168" spans="1:4" ht="18.75">
      <c r="A168" s="1"/>
      <c r="B168" s="1"/>
      <c r="C168" s="1"/>
      <c r="D168" s="1"/>
    </row>
    <row r="169" spans="1:4" ht="18.75">
      <c r="A169" s="1"/>
      <c r="B169" s="1"/>
      <c r="C169" s="1"/>
      <c r="D169" s="1"/>
    </row>
    <row r="170" spans="1:4" ht="18.75">
      <c r="A170" s="1"/>
      <c r="B170" s="1"/>
      <c r="C170" s="1"/>
      <c r="D170" s="1"/>
    </row>
    <row r="171" spans="1:4" ht="18.75">
      <c r="A171" s="1"/>
      <c r="B171" s="1"/>
      <c r="C171" s="1"/>
      <c r="D171" s="1"/>
    </row>
    <row r="172" spans="1:4" ht="18.75">
      <c r="A172" s="1"/>
      <c r="B172" s="1"/>
      <c r="C172" s="1"/>
      <c r="D172" s="1"/>
    </row>
    <row r="173" spans="1:4" ht="18.75">
      <c r="A173" s="1"/>
      <c r="B173" s="1"/>
      <c r="C173" s="1"/>
      <c r="D173" s="1"/>
    </row>
    <row r="174" spans="1:4" ht="18.75">
      <c r="A174" s="1"/>
      <c r="B174" s="1"/>
      <c r="C174" s="1"/>
      <c r="D174" s="1"/>
    </row>
    <row r="175" spans="1:4" ht="18.75">
      <c r="A175" s="1"/>
      <c r="B175" s="1"/>
      <c r="C175" s="1"/>
      <c r="D175" s="1"/>
    </row>
    <row r="176" spans="1:4" ht="18.75">
      <c r="A176" s="1"/>
      <c r="B176" s="1"/>
      <c r="C176" s="1"/>
      <c r="D176" s="1"/>
    </row>
    <row r="177" spans="1:4" ht="18.75">
      <c r="A177" s="1"/>
      <c r="B177" s="1"/>
      <c r="C177" s="1"/>
      <c r="D177" s="1"/>
    </row>
    <row r="178" spans="1:4" ht="18.75">
      <c r="A178" s="1"/>
      <c r="B178" s="1"/>
      <c r="C178" s="1"/>
      <c r="D178" s="1"/>
    </row>
    <row r="179" spans="1:4" ht="18.75">
      <c r="A179" s="1"/>
      <c r="B179" s="1"/>
      <c r="C179" s="1"/>
      <c r="D179" s="1"/>
    </row>
    <row r="180" spans="1:4" ht="18.75">
      <c r="A180" s="1"/>
      <c r="B180" s="1"/>
      <c r="C180" s="1"/>
      <c r="D180" s="1"/>
    </row>
    <row r="181" spans="1:4" ht="18.75">
      <c r="A181" s="1"/>
      <c r="B181" s="1"/>
      <c r="C181" s="1"/>
      <c r="D181" s="1"/>
    </row>
    <row r="182" spans="1:4" ht="18.75">
      <c r="A182" s="1"/>
      <c r="B182" s="1"/>
      <c r="C182" s="1"/>
      <c r="D182" s="1"/>
    </row>
    <row r="183" spans="1:4" ht="18.75">
      <c r="A183" s="1"/>
      <c r="B183" s="1"/>
      <c r="C183" s="1"/>
      <c r="D183" s="1"/>
    </row>
    <row r="184" spans="1:4" ht="18.75">
      <c r="A184" s="1"/>
      <c r="B184" s="1"/>
      <c r="C184" s="1"/>
      <c r="D184" s="1"/>
    </row>
    <row r="185" spans="1:4" ht="18.75">
      <c r="A185" s="1"/>
      <c r="B185" s="1"/>
      <c r="C185" s="1"/>
      <c r="D185" s="1"/>
    </row>
    <row r="186" spans="1:4" ht="18.75">
      <c r="A186" s="1"/>
      <c r="B186" s="1"/>
      <c r="C186" s="1"/>
      <c r="D186" s="1"/>
    </row>
    <row r="187" spans="1:4" ht="18.75">
      <c r="A187" s="1"/>
      <c r="B187" s="1"/>
      <c r="C187" s="1"/>
      <c r="D187" s="1"/>
    </row>
    <row r="188" spans="1:4" ht="18.75">
      <c r="A188" s="1"/>
      <c r="B188" s="1"/>
      <c r="C188" s="1"/>
      <c r="D188" s="1"/>
    </row>
    <row r="189" spans="1:4" ht="18.75">
      <c r="A189" s="1"/>
      <c r="B189" s="1"/>
      <c r="C189" s="1"/>
      <c r="D189" s="1"/>
    </row>
    <row r="190" spans="1:4" ht="18.75">
      <c r="A190" s="1"/>
      <c r="B190" s="1"/>
      <c r="C190" s="1"/>
      <c r="D190" s="1"/>
    </row>
    <row r="191" spans="1:4" ht="18.75">
      <c r="A191" s="1"/>
      <c r="B191" s="1"/>
      <c r="C191" s="1"/>
      <c r="D191" s="1"/>
    </row>
    <row r="192" spans="1:4" ht="18.75">
      <c r="A192" s="1"/>
      <c r="B192" s="1"/>
      <c r="C192" s="1"/>
      <c r="D192" s="1"/>
    </row>
    <row r="193" spans="1:4" ht="18.75">
      <c r="A193" s="1"/>
      <c r="B193" s="1"/>
      <c r="C193" s="1"/>
      <c r="D193" s="1"/>
    </row>
    <row r="194" spans="1:4" ht="18.75">
      <c r="A194" s="1"/>
      <c r="B194" s="1"/>
      <c r="C194" s="1"/>
      <c r="D194" s="1"/>
    </row>
    <row r="195" spans="1:4" ht="18.75">
      <c r="A195" s="1"/>
      <c r="B195" s="1"/>
      <c r="C195" s="1"/>
      <c r="D195" s="1"/>
    </row>
  </sheetData>
  <mergeCells count="16">
    <mergeCell ref="A87:D87"/>
    <mergeCell ref="A85:D85"/>
    <mergeCell ref="A86:D86"/>
    <mergeCell ref="A1:E1"/>
    <mergeCell ref="A4:E4"/>
    <mergeCell ref="A13:E13"/>
    <mergeCell ref="A25:E25"/>
    <mergeCell ref="A53:E53"/>
    <mergeCell ref="A80:E80"/>
    <mergeCell ref="A81:E81"/>
    <mergeCell ref="A82:E82"/>
    <mergeCell ref="A84:E84"/>
    <mergeCell ref="A41:E41"/>
    <mergeCell ref="A69:E69"/>
    <mergeCell ref="A79:E79"/>
    <mergeCell ref="A83:E83"/>
  </mergeCells>
  <pageMargins left="0.70866141732283472" right="0" top="0" bottom="0" header="0.31496062992125984" footer="0.31496062992125984"/>
  <pageSetup paperSize="9" scale="87" orientation="portrait" verticalDpi="0" r:id="rId1"/>
  <rowBreaks count="2" manualBreakCount="2">
    <brk id="40" max="6" man="1"/>
    <brk id="7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2018-02-12T09:51:59Z</cp:lastPrinted>
  <dcterms:created xsi:type="dcterms:W3CDTF">2017-02-13T08:39:11Z</dcterms:created>
  <dcterms:modified xsi:type="dcterms:W3CDTF">2018-03-23T13:59:46Z</dcterms:modified>
</cp:coreProperties>
</file>