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322" sheetId="2" r:id="rId1"/>
  </sheets>
  <definedNames>
    <definedName name="_xlnm.Print_Area" localSheetId="0">КПК1217322!$A$1:$BM$85</definedName>
  </definedNames>
  <calcPr calcId="125725"/>
</workbook>
</file>

<file path=xl/calcChain.xml><?xml version="1.0" encoding="utf-8"?>
<calcChain xmlns="http://schemas.openxmlformats.org/spreadsheetml/2006/main">
  <c r="AW73" i="2"/>
  <c r="AW67"/>
  <c r="AK47"/>
  <c r="BE67" l="1"/>
  <c r="AS20"/>
  <c r="AK49"/>
  <c r="I21" s="1"/>
  <c r="U20" s="1"/>
  <c r="BE73"/>
  <c r="BE69"/>
  <c r="AJ58"/>
  <c r="AR58" s="1"/>
  <c r="AS47"/>
  <c r="AS49" s="1"/>
  <c r="AW71" l="1"/>
  <c r="BE71" s="1"/>
</calcChain>
</file>

<file path=xl/sharedStrings.xml><?xml version="1.0" encoding="utf-8"?>
<sst xmlns="http://schemas.openxmlformats.org/spreadsheetml/2006/main" count="142" uniqueCount="111">
  <si>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</si>
  <si>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</si>
  <si>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</si>
  <si>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</si>
  <si>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</si>
  <si>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</si>
  <si>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</si>
  <si>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</si>
  <si>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</si>
  <si>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</si>
  <si>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</si>
  <si>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</si>
  <si>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</si>
  <si>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</si>
  <si>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</si>
  <si>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</si>
  <si>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</si>
  <si>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</si>
  <si>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</si>
  <si>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</si>
  <si>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</si>
  <si>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</si>
  <si>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</si>
  <si>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</si>
  <si>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</si>
  <si>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</si>
  <si>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</si>
  <si>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</si>
  <si>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</si>
  <si>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</si>
  <si>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</si>
  <si>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</si>
  <si>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</si>
  <si>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</si>
  <si>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</si>
  <si>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</si>
  <si>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</si>
  <si>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</si>
  <si>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</si>
  <si>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</si>
  <si>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</si>
  <si>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</si>
  <si>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</si>
  <si>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</si>
  <si>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</si>
  <si>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</si>
  <si>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</si>
  <si>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</si>
  <si>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</si>
  <si>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</si>
  <si>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</si>
  <si>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</si>
  <si>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</si>
  <si>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</si>
  <si>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</si>
  <si>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</si>
  <si>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</si>
  <si>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</si>
  <si>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</si>
  <si>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</si>
  <si>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</si>
  <si>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</si>
  <si>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</si>
  <si>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</si>
  <si>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</si>
  <si>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</si>
  <si>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</si>
  <si>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</si>
  <si>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</si>
  <si>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</si>
  <si>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</si>
  <si>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</si>
  <si>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</si>
  <si>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</si>
  <si>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</si>
  <si>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</si>
  <si>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</si>
  <si>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</si>
  <si>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</si>
  <si>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</si>
  <si>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</si>
  <si>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</si>
  <si>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1.1</t>
  </si>
  <si>
    <t>1.1.1</t>
  </si>
  <si>
    <t>1.2</t>
  </si>
  <si>
    <t>1.2.1</t>
  </si>
  <si>
    <t>1.3</t>
  </si>
  <si>
    <t>1.3.1</t>
  </si>
  <si>
    <t>1.4</t>
  </si>
  <si>
    <t>1.4.1</t>
  </si>
  <si>
    <t>Будівництво медичних установ та закладів</t>
  </si>
  <si>
    <t xml:space="preserve">Підвищення експлуатаційних властивостей медичних установ  та закладів  комунальної власності </t>
  </si>
  <si>
    <t xml:space="preserve"> Забезпечення реконструкції медичних установ та закладів</t>
  </si>
  <si>
    <t>Забезпечення реконструкції медичних установ та закладів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</si>
  <si>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</si>
  <si>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>Додаток 6 до рішення сесії</t>
  </si>
  <si>
    <t>бюджетної програми місцевого бюджету на 2020  рік</t>
  </si>
  <si>
    <t>(код ЄДРПОУ)</t>
  </si>
  <si>
    <t>3.</t>
  </si>
  <si>
    <t>25538000000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</si>
  <si>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</si>
  <si>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</si>
  <si>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</si>
  <si>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</si>
  <si>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</si>
  <si>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  Рішення  сесії №5-77/2020</t>
  </si>
  <si>
    <t xml:space="preserve">  06 січня   2021 року   №2</t>
  </si>
  <si>
    <t>Начальник фінансового управління</t>
  </si>
  <si>
    <t>Л.В. Писаренко</t>
  </si>
  <si>
    <t xml:space="preserve">Конституція України;  Закон України "Про  місцеве      самоврядування",  Бюджетний  Кодекс  України,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, рішення сесії Ніжинської міської ради №2-74/2020 від 12.06.2020р.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 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 сесії 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  </t>
  </si>
  <si>
    <t>5. Підстави для виконання бюджетної програми</t>
  </si>
</sst>
</file>

<file path=xl/styles.xml><?xml version="1.0" encoding="utf-8"?>
<styleSheet xmlns="http://schemas.openxmlformats.org/spreadsheetml/2006/main">
  <numFmts count="4">
    <numFmt numFmtId="164" formatCode="#0.00"/>
    <numFmt numFmtId="165" formatCode="0.000"/>
    <numFmt numFmtId="166" formatCode="#,##0.0"/>
    <numFmt numFmtId="167" formatCode="0.0%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7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2" fillId="0" borderId="6" xfId="0" quotePrefix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9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" zoomScale="80" zoomScaleSheetLayoutView="100" workbookViewId="0">
      <selection activeCell="A24" sqref="A24:BL2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56" t="s">
        <v>38</v>
      </c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</row>
    <row r="2" spans="1:64" ht="15.95" customHeight="1">
      <c r="AO2" s="157" t="s">
        <v>0</v>
      </c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</row>
    <row r="3" spans="1:64" ht="15" customHeight="1">
      <c r="AO3" s="157" t="s">
        <v>1</v>
      </c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</row>
    <row r="4" spans="1:64" ht="32.1" customHeight="1">
      <c r="AO4" s="48" t="s">
        <v>56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64">
      <c r="AO5" s="162" t="s">
        <v>23</v>
      </c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</row>
    <row r="6" spans="1:64" ht="7.5" customHeight="1"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1:64" ht="26.25" customHeight="1">
      <c r="AO7" s="127" t="s">
        <v>106</v>
      </c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</row>
    <row r="10" spans="1:64" ht="15.75" customHeight="1">
      <c r="A10" s="144" t="s">
        <v>24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</row>
    <row r="11" spans="1:64" ht="15.75" customHeight="1">
      <c r="A11" s="144" t="s">
        <v>96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145">
        <v>1</v>
      </c>
      <c r="B13" s="145"/>
      <c r="C13" s="130" t="s">
        <v>52</v>
      </c>
      <c r="D13" s="131"/>
      <c r="E13" s="131"/>
      <c r="F13" s="131"/>
      <c r="G13" s="131"/>
      <c r="H13" s="131"/>
      <c r="I13" s="131"/>
      <c r="J13" s="131"/>
      <c r="K13" s="131"/>
      <c r="L13" s="48" t="s">
        <v>53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0"/>
      <c r="BA13" s="40"/>
      <c r="BB13" s="48">
        <v>32009931</v>
      </c>
      <c r="BC13" s="48"/>
      <c r="BD13" s="48"/>
      <c r="BE13" s="48"/>
      <c r="BF13" s="48"/>
      <c r="BG13" s="48"/>
      <c r="BH13" s="48"/>
      <c r="BI13" s="48"/>
      <c r="BJ13" s="48"/>
      <c r="BK13" s="48"/>
      <c r="BL13" s="48"/>
    </row>
    <row r="14" spans="1:64" ht="27" customHeight="1">
      <c r="A14" s="132" t="s">
        <v>57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49" t="s">
        <v>2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1"/>
      <c r="BA14" s="41"/>
      <c r="BB14" s="50" t="s">
        <v>97</v>
      </c>
      <c r="BC14" s="50"/>
      <c r="BD14" s="50"/>
      <c r="BE14" s="50"/>
      <c r="BF14" s="50"/>
      <c r="BG14" s="50"/>
      <c r="BH14" s="50"/>
      <c r="BI14" s="50"/>
      <c r="BJ14" s="50"/>
      <c r="BK14" s="50"/>
      <c r="BL14" s="50"/>
    </row>
    <row r="15" spans="1:64" ht="20.25" customHeight="1">
      <c r="A15" s="145" t="s">
        <v>7</v>
      </c>
      <c r="B15" s="145"/>
      <c r="C15" s="130" t="s">
        <v>55</v>
      </c>
      <c r="D15" s="131"/>
      <c r="E15" s="131"/>
      <c r="F15" s="131"/>
      <c r="G15" s="131"/>
      <c r="H15" s="131"/>
      <c r="I15" s="131"/>
      <c r="J15" s="131"/>
      <c r="K15" s="131"/>
      <c r="L15" s="48" t="s">
        <v>58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0"/>
      <c r="BA15" s="40"/>
      <c r="BB15" s="48">
        <v>32009931</v>
      </c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64" ht="24" customHeight="1">
      <c r="A16" s="132" t="s">
        <v>57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49" t="s">
        <v>3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1"/>
      <c r="BA16" s="41"/>
      <c r="BB16" s="50" t="s">
        <v>97</v>
      </c>
      <c r="BC16" s="50"/>
      <c r="BD16" s="50"/>
      <c r="BE16" s="50"/>
      <c r="BF16" s="50"/>
      <c r="BG16" s="50"/>
      <c r="BH16" s="50"/>
      <c r="BI16" s="50"/>
      <c r="BJ16" s="50"/>
      <c r="BK16" s="50"/>
      <c r="BL16" s="50"/>
    </row>
    <row r="17" spans="1:79" ht="25.5" customHeight="1">
      <c r="A17" s="44" t="s">
        <v>98</v>
      </c>
      <c r="B17" s="51">
        <v>1217322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45"/>
      <c r="N17" s="51">
        <v>7322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46"/>
      <c r="AA17" s="53" t="s">
        <v>59</v>
      </c>
      <c r="AB17" s="53"/>
      <c r="AC17" s="53"/>
      <c r="AD17" s="53"/>
      <c r="AE17" s="53"/>
      <c r="AF17" s="53"/>
      <c r="AG17" s="53"/>
      <c r="AH17" s="53"/>
      <c r="AI17" s="53"/>
      <c r="AJ17" s="46"/>
      <c r="AK17" s="54" t="s">
        <v>90</v>
      </c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1" t="s">
        <v>99</v>
      </c>
      <c r="BF17" s="52"/>
      <c r="BG17" s="52"/>
      <c r="BH17" s="52"/>
      <c r="BI17" s="52"/>
      <c r="BJ17" s="52"/>
      <c r="BK17" s="52"/>
      <c r="BL17" s="52"/>
    </row>
    <row r="18" spans="1:79" ht="45" customHeight="1">
      <c r="A18" s="45"/>
      <c r="B18" s="141" t="s">
        <v>100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45"/>
      <c r="N18" s="141" t="s">
        <v>101</v>
      </c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47"/>
      <c r="AA18" s="142" t="s">
        <v>102</v>
      </c>
      <c r="AB18" s="142"/>
      <c r="AC18" s="142"/>
      <c r="AD18" s="142"/>
      <c r="AE18" s="142"/>
      <c r="AF18" s="142"/>
      <c r="AG18" s="142"/>
      <c r="AH18" s="142"/>
      <c r="AI18" s="142"/>
      <c r="AJ18" s="47"/>
      <c r="AK18" s="143" t="s">
        <v>103</v>
      </c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47"/>
      <c r="BE18" s="141" t="s">
        <v>104</v>
      </c>
      <c r="BF18" s="141"/>
      <c r="BG18" s="141"/>
      <c r="BH18" s="141"/>
      <c r="BI18" s="141"/>
      <c r="BJ18" s="141"/>
      <c r="BK18" s="141"/>
      <c r="BL18" s="141"/>
    </row>
    <row r="19" spans="1:79" ht="12.75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3"/>
      <c r="BA19" s="43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79" ht="24.95" customHeight="1">
      <c r="A20" s="147" t="s">
        <v>50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0">
        <f>I21</f>
        <v>10000</v>
      </c>
      <c r="V20" s="140"/>
      <c r="W20" s="140"/>
      <c r="X20" s="140"/>
      <c r="Y20" s="140"/>
      <c r="Z20" s="140"/>
      <c r="AA20" s="140"/>
      <c r="AB20" s="140"/>
      <c r="AC20" s="140"/>
      <c r="AD20" s="140"/>
      <c r="AE20" s="158" t="s">
        <v>51</v>
      </c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40">
        <f>AC49</f>
        <v>0</v>
      </c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19" t="s">
        <v>26</v>
      </c>
      <c r="BE20" s="119"/>
      <c r="BF20" s="119"/>
      <c r="BG20" s="119"/>
      <c r="BH20" s="119"/>
      <c r="BI20" s="119"/>
      <c r="BJ20" s="119"/>
      <c r="BK20" s="119"/>
      <c r="BL20" s="119"/>
    </row>
    <row r="21" spans="1:79" ht="24.95" customHeight="1">
      <c r="A21" s="119" t="s">
        <v>25</v>
      </c>
      <c r="B21" s="119"/>
      <c r="C21" s="119"/>
      <c r="D21" s="119"/>
      <c r="E21" s="119"/>
      <c r="F21" s="119"/>
      <c r="G21" s="119"/>
      <c r="H21" s="119"/>
      <c r="I21" s="140">
        <f>AK49</f>
        <v>10000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19" t="s">
        <v>27</v>
      </c>
      <c r="U21" s="119"/>
      <c r="V21" s="119"/>
      <c r="W21" s="11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12.75" customHeight="1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>
      <c r="A23" s="157" t="s">
        <v>110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</row>
    <row r="24" spans="1:79" ht="123" customHeight="1">
      <c r="A24" s="160" t="s">
        <v>109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>
      <c r="A26" s="119" t="s">
        <v>39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</row>
    <row r="27" spans="1:79" ht="27.75" customHeight="1">
      <c r="A27" s="133" t="s">
        <v>31</v>
      </c>
      <c r="B27" s="133"/>
      <c r="C27" s="133"/>
      <c r="D27" s="133"/>
      <c r="E27" s="133"/>
      <c r="F27" s="133"/>
      <c r="G27" s="134" t="s">
        <v>42</v>
      </c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6"/>
    </row>
    <row r="28" spans="1:79" ht="15.75" hidden="1">
      <c r="A28" s="106">
        <v>1</v>
      </c>
      <c r="B28" s="106"/>
      <c r="C28" s="106"/>
      <c r="D28" s="106"/>
      <c r="E28" s="106"/>
      <c r="F28" s="106"/>
      <c r="G28" s="134">
        <v>2</v>
      </c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6"/>
    </row>
    <row r="29" spans="1:79" ht="10.5" hidden="1" customHeight="1">
      <c r="A29" s="105" t="s">
        <v>36</v>
      </c>
      <c r="B29" s="105"/>
      <c r="C29" s="105"/>
      <c r="D29" s="105"/>
      <c r="E29" s="105"/>
      <c r="F29" s="105"/>
      <c r="G29" s="118" t="s">
        <v>10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9"/>
      <c r="CA29" s="1" t="s">
        <v>49</v>
      </c>
    </row>
    <row r="30" spans="1:79" ht="25.5" customHeight="1">
      <c r="A30" s="105">
        <v>1</v>
      </c>
      <c r="B30" s="105"/>
      <c r="C30" s="105"/>
      <c r="D30" s="105"/>
      <c r="E30" s="105"/>
      <c r="F30" s="105"/>
      <c r="G30" s="137" t="s">
        <v>91</v>
      </c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9"/>
      <c r="CA30" s="1" t="s">
        <v>48</v>
      </c>
    </row>
    <row r="31" spans="1:79" ht="12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>
      <c r="A32" s="119" t="s">
        <v>40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</row>
    <row r="33" spans="1:79" ht="15.95" customHeight="1">
      <c r="A33" s="160" t="s">
        <v>60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75" customHeight="1">
      <c r="A35" s="119" t="s">
        <v>41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</row>
    <row r="36" spans="1:79" ht="27.75" customHeight="1">
      <c r="A36" s="133" t="s">
        <v>31</v>
      </c>
      <c r="B36" s="133"/>
      <c r="C36" s="133"/>
      <c r="D36" s="133"/>
      <c r="E36" s="133"/>
      <c r="F36" s="133"/>
      <c r="G36" s="134" t="s">
        <v>28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6"/>
    </row>
    <row r="37" spans="1:79" ht="15.75" hidden="1">
      <c r="A37" s="106">
        <v>1</v>
      </c>
      <c r="B37" s="106"/>
      <c r="C37" s="106"/>
      <c r="D37" s="106"/>
      <c r="E37" s="106"/>
      <c r="F37" s="106"/>
      <c r="G37" s="134">
        <v>2</v>
      </c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6"/>
    </row>
    <row r="38" spans="1:79" ht="10.5" hidden="1" customHeight="1">
      <c r="A38" s="105" t="s">
        <v>9</v>
      </c>
      <c r="B38" s="105"/>
      <c r="C38" s="105"/>
      <c r="D38" s="105"/>
      <c r="E38" s="105"/>
      <c r="F38" s="105"/>
      <c r="G38" s="118" t="s">
        <v>10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9"/>
      <c r="CA38" s="1" t="s">
        <v>14</v>
      </c>
    </row>
    <row r="39" spans="1:79" ht="20.25" customHeight="1">
      <c r="A39" s="105">
        <v>1</v>
      </c>
      <c r="B39" s="105"/>
      <c r="C39" s="105"/>
      <c r="D39" s="105"/>
      <c r="E39" s="105"/>
      <c r="F39" s="105"/>
      <c r="G39" s="153" t="s">
        <v>92</v>
      </c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5"/>
      <c r="CA39" s="1" t="s">
        <v>15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119" t="s">
        <v>43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79" ht="15" customHeight="1">
      <c r="A42" s="111" t="s">
        <v>54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>
      <c r="A43" s="106" t="s">
        <v>31</v>
      </c>
      <c r="B43" s="106"/>
      <c r="C43" s="106"/>
      <c r="D43" s="115" t="s">
        <v>29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116"/>
      <c r="AC43" s="106" t="s">
        <v>32</v>
      </c>
      <c r="AD43" s="106"/>
      <c r="AE43" s="106"/>
      <c r="AF43" s="106"/>
      <c r="AG43" s="106"/>
      <c r="AH43" s="106"/>
      <c r="AI43" s="106"/>
      <c r="AJ43" s="106"/>
      <c r="AK43" s="106" t="s">
        <v>33</v>
      </c>
      <c r="AL43" s="106"/>
      <c r="AM43" s="106"/>
      <c r="AN43" s="106"/>
      <c r="AO43" s="106"/>
      <c r="AP43" s="106"/>
      <c r="AQ43" s="106"/>
      <c r="AR43" s="106"/>
      <c r="AS43" s="106" t="s">
        <v>30</v>
      </c>
      <c r="AT43" s="106"/>
      <c r="AU43" s="106"/>
      <c r="AV43" s="106"/>
      <c r="AW43" s="106"/>
      <c r="AX43" s="106"/>
      <c r="AY43" s="106"/>
      <c r="AZ43" s="106"/>
      <c r="BA43" s="16"/>
      <c r="BB43" s="16"/>
      <c r="BC43" s="16"/>
      <c r="BD43" s="16"/>
      <c r="BE43" s="16"/>
      <c r="BF43" s="16"/>
      <c r="BG43" s="16"/>
      <c r="BH43" s="16"/>
    </row>
    <row r="44" spans="1:79" ht="29.1" customHeight="1">
      <c r="A44" s="106"/>
      <c r="B44" s="106"/>
      <c r="C44" s="106"/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50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6"/>
      <c r="BB44" s="16"/>
      <c r="BC44" s="16"/>
      <c r="BD44" s="16"/>
      <c r="BE44" s="16"/>
      <c r="BF44" s="16"/>
      <c r="BG44" s="16"/>
      <c r="BH44" s="16"/>
    </row>
    <row r="45" spans="1:79" ht="15.75">
      <c r="A45" s="106">
        <v>1</v>
      </c>
      <c r="B45" s="106"/>
      <c r="C45" s="106"/>
      <c r="D45" s="107">
        <v>2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9"/>
      <c r="AC45" s="106">
        <v>3</v>
      </c>
      <c r="AD45" s="106"/>
      <c r="AE45" s="106"/>
      <c r="AF45" s="106"/>
      <c r="AG45" s="106"/>
      <c r="AH45" s="106"/>
      <c r="AI45" s="106"/>
      <c r="AJ45" s="106"/>
      <c r="AK45" s="106">
        <v>4</v>
      </c>
      <c r="AL45" s="106"/>
      <c r="AM45" s="106"/>
      <c r="AN45" s="106"/>
      <c r="AO45" s="106"/>
      <c r="AP45" s="106"/>
      <c r="AQ45" s="106"/>
      <c r="AR45" s="106"/>
      <c r="AS45" s="106">
        <v>5</v>
      </c>
      <c r="AT45" s="106"/>
      <c r="AU45" s="106"/>
      <c r="AV45" s="106"/>
      <c r="AW45" s="106"/>
      <c r="AX45" s="106"/>
      <c r="AY45" s="106"/>
      <c r="AZ45" s="106"/>
      <c r="BA45" s="16"/>
      <c r="BB45" s="16"/>
      <c r="BC45" s="16"/>
      <c r="BD45" s="16"/>
      <c r="BE45" s="16"/>
      <c r="BF45" s="16"/>
      <c r="BG45" s="16"/>
      <c r="BH45" s="16"/>
    </row>
    <row r="46" spans="1:79" s="4" customFormat="1" ht="12.75" hidden="1" customHeight="1">
      <c r="A46" s="105" t="s">
        <v>9</v>
      </c>
      <c r="B46" s="105"/>
      <c r="C46" s="105"/>
      <c r="D46" s="99" t="s">
        <v>10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110" t="s">
        <v>11</v>
      </c>
      <c r="AD46" s="110"/>
      <c r="AE46" s="110"/>
      <c r="AF46" s="110"/>
      <c r="AG46" s="110"/>
      <c r="AH46" s="110"/>
      <c r="AI46" s="110"/>
      <c r="AJ46" s="110"/>
      <c r="AK46" s="110" t="s">
        <v>12</v>
      </c>
      <c r="AL46" s="110"/>
      <c r="AM46" s="110"/>
      <c r="AN46" s="110"/>
      <c r="AO46" s="110"/>
      <c r="AP46" s="110"/>
      <c r="AQ46" s="110"/>
      <c r="AR46" s="110"/>
      <c r="AS46" s="123" t="s">
        <v>13</v>
      </c>
      <c r="AT46" s="110"/>
      <c r="AU46" s="110"/>
      <c r="AV46" s="110"/>
      <c r="AW46" s="110"/>
      <c r="AX46" s="110"/>
      <c r="AY46" s="110"/>
      <c r="AZ46" s="110"/>
      <c r="BA46" s="17"/>
      <c r="BB46" s="18"/>
      <c r="BC46" s="18"/>
      <c r="BD46" s="18"/>
      <c r="BE46" s="18"/>
      <c r="BF46" s="18"/>
      <c r="BG46" s="18"/>
      <c r="BH46" s="18"/>
      <c r="CA46" s="4" t="s">
        <v>16</v>
      </c>
    </row>
    <row r="47" spans="1:79" s="4" customFormat="1" ht="85.5" customHeight="1">
      <c r="A47" s="99">
        <v>1</v>
      </c>
      <c r="B47" s="100"/>
      <c r="C47" s="101"/>
      <c r="D47" s="120" t="s">
        <v>94</v>
      </c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2"/>
      <c r="AC47" s="75"/>
      <c r="AD47" s="76"/>
      <c r="AE47" s="76"/>
      <c r="AF47" s="76"/>
      <c r="AG47" s="76"/>
      <c r="AH47" s="76"/>
      <c r="AI47" s="76"/>
      <c r="AJ47" s="77"/>
      <c r="AK47" s="112">
        <f>350000+12009872+3100000-15449872</f>
        <v>10000</v>
      </c>
      <c r="AL47" s="113"/>
      <c r="AM47" s="113"/>
      <c r="AN47" s="113"/>
      <c r="AO47" s="113"/>
      <c r="AP47" s="113"/>
      <c r="AQ47" s="113"/>
      <c r="AR47" s="114"/>
      <c r="AS47" s="89">
        <f>AK47</f>
        <v>10000</v>
      </c>
      <c r="AT47" s="90"/>
      <c r="AU47" s="90"/>
      <c r="AV47" s="90"/>
      <c r="AW47" s="90"/>
      <c r="AX47" s="90"/>
      <c r="AY47" s="90"/>
      <c r="AZ47" s="91"/>
      <c r="BA47" s="17"/>
      <c r="BB47" s="18"/>
      <c r="BC47" s="18"/>
      <c r="BD47" s="18"/>
      <c r="BE47" s="18"/>
      <c r="BF47" s="18"/>
      <c r="BG47" s="18"/>
      <c r="BH47" s="18"/>
    </row>
    <row r="48" spans="1:79" s="4" customFormat="1" ht="12" customHeight="1">
      <c r="A48" s="99"/>
      <c r="B48" s="100"/>
      <c r="C48" s="101"/>
      <c r="D48" s="120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2"/>
      <c r="AC48" s="102"/>
      <c r="AD48" s="103"/>
      <c r="AE48" s="103"/>
      <c r="AF48" s="103"/>
      <c r="AG48" s="103"/>
      <c r="AH48" s="103"/>
      <c r="AI48" s="103"/>
      <c r="AJ48" s="104"/>
      <c r="AK48" s="112"/>
      <c r="AL48" s="113"/>
      <c r="AM48" s="113"/>
      <c r="AN48" s="113"/>
      <c r="AO48" s="113"/>
      <c r="AP48" s="113"/>
      <c r="AQ48" s="113"/>
      <c r="AR48" s="114"/>
      <c r="AS48" s="89"/>
      <c r="AT48" s="90"/>
      <c r="AU48" s="90"/>
      <c r="AV48" s="90"/>
      <c r="AW48" s="90"/>
      <c r="AX48" s="90"/>
      <c r="AY48" s="90"/>
      <c r="AZ48" s="91"/>
      <c r="BA48" s="151"/>
      <c r="BB48" s="151"/>
      <c r="BC48" s="151"/>
      <c r="BD48" s="151"/>
      <c r="BE48" s="151"/>
      <c r="BF48" s="151"/>
      <c r="BG48" s="151"/>
      <c r="BH48" s="151"/>
    </row>
    <row r="49" spans="1:79" s="4" customFormat="1" ht="19.5" customHeight="1">
      <c r="A49" s="146"/>
      <c r="B49" s="146"/>
      <c r="C49" s="146"/>
      <c r="D49" s="124" t="s">
        <v>61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6"/>
      <c r="AC49" s="159">
        <v>0</v>
      </c>
      <c r="AD49" s="159"/>
      <c r="AE49" s="159"/>
      <c r="AF49" s="159"/>
      <c r="AG49" s="159"/>
      <c r="AH49" s="159"/>
      <c r="AI49" s="159"/>
      <c r="AJ49" s="159"/>
      <c r="AK49" s="159">
        <f>SUM(AK47:AR48)</f>
        <v>10000</v>
      </c>
      <c r="AL49" s="159"/>
      <c r="AM49" s="159"/>
      <c r="AN49" s="159"/>
      <c r="AO49" s="159"/>
      <c r="AP49" s="159"/>
      <c r="AQ49" s="159"/>
      <c r="AR49" s="159"/>
      <c r="AS49" s="159">
        <f>SUM(AS47:AZ48)</f>
        <v>10000</v>
      </c>
      <c r="AT49" s="159"/>
      <c r="AU49" s="159"/>
      <c r="AV49" s="159"/>
      <c r="AW49" s="159"/>
      <c r="AX49" s="159"/>
      <c r="AY49" s="159"/>
      <c r="AZ49" s="159"/>
      <c r="BA49" s="152"/>
      <c r="BB49" s="152"/>
      <c r="BC49" s="152"/>
      <c r="BD49" s="152"/>
      <c r="BE49" s="152"/>
      <c r="BF49" s="152"/>
      <c r="BG49" s="152"/>
      <c r="BH49" s="152"/>
      <c r="CA49" s="4" t="s">
        <v>17</v>
      </c>
    </row>
    <row r="50" spans="1:79">
      <c r="BA50" s="27"/>
      <c r="BB50" s="27"/>
      <c r="BC50" s="27"/>
      <c r="BD50" s="27"/>
      <c r="BE50" s="27"/>
      <c r="BF50" s="27"/>
      <c r="BG50" s="27"/>
      <c r="BH50" s="27"/>
    </row>
    <row r="51" spans="1:79" ht="15.75" customHeight="1">
      <c r="A51" s="157" t="s">
        <v>44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</row>
    <row r="52" spans="1:79" ht="15" customHeight="1">
      <c r="A52" s="111" t="s">
        <v>54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106" t="s">
        <v>31</v>
      </c>
      <c r="B53" s="106"/>
      <c r="C53" s="106"/>
      <c r="D53" s="115" t="s">
        <v>37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116"/>
      <c r="AB53" s="106" t="s">
        <v>32</v>
      </c>
      <c r="AC53" s="106"/>
      <c r="AD53" s="106"/>
      <c r="AE53" s="106"/>
      <c r="AF53" s="106"/>
      <c r="AG53" s="106"/>
      <c r="AH53" s="106"/>
      <c r="AI53" s="106"/>
      <c r="AJ53" s="106" t="s">
        <v>33</v>
      </c>
      <c r="AK53" s="106"/>
      <c r="AL53" s="106"/>
      <c r="AM53" s="106"/>
      <c r="AN53" s="106"/>
      <c r="AO53" s="106"/>
      <c r="AP53" s="106"/>
      <c r="AQ53" s="106"/>
      <c r="AR53" s="106" t="s">
        <v>30</v>
      </c>
      <c r="AS53" s="106"/>
      <c r="AT53" s="106"/>
      <c r="AU53" s="106"/>
      <c r="AV53" s="106"/>
      <c r="AW53" s="106"/>
      <c r="AX53" s="106"/>
      <c r="AY53" s="106"/>
    </row>
    <row r="54" spans="1:79" ht="29.1" customHeight="1">
      <c r="A54" s="106"/>
      <c r="B54" s="106"/>
      <c r="C54" s="106"/>
      <c r="D54" s="148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50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</row>
    <row r="55" spans="1:79" ht="15.75" customHeight="1">
      <c r="A55" s="106">
        <v>1</v>
      </c>
      <c r="B55" s="106"/>
      <c r="C55" s="106"/>
      <c r="D55" s="107">
        <v>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9"/>
      <c r="AB55" s="106">
        <v>3</v>
      </c>
      <c r="AC55" s="106"/>
      <c r="AD55" s="106"/>
      <c r="AE55" s="106"/>
      <c r="AF55" s="106"/>
      <c r="AG55" s="106"/>
      <c r="AH55" s="106"/>
      <c r="AI55" s="106"/>
      <c r="AJ55" s="106">
        <v>4</v>
      </c>
      <c r="AK55" s="106"/>
      <c r="AL55" s="106"/>
      <c r="AM55" s="106"/>
      <c r="AN55" s="106"/>
      <c r="AO55" s="106"/>
      <c r="AP55" s="106"/>
      <c r="AQ55" s="106"/>
      <c r="AR55" s="106">
        <v>5</v>
      </c>
      <c r="AS55" s="106"/>
      <c r="AT55" s="106"/>
      <c r="AU55" s="106"/>
      <c r="AV55" s="106"/>
      <c r="AW55" s="106"/>
      <c r="AX55" s="106"/>
      <c r="AY55" s="106"/>
    </row>
    <row r="56" spans="1:79" ht="12.75" hidden="1" customHeight="1">
      <c r="A56" s="105" t="s">
        <v>9</v>
      </c>
      <c r="B56" s="105"/>
      <c r="C56" s="105"/>
      <c r="D56" s="118" t="s">
        <v>10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9"/>
      <c r="AB56" s="169" t="s">
        <v>11</v>
      </c>
      <c r="AC56" s="169"/>
      <c r="AD56" s="169"/>
      <c r="AE56" s="169"/>
      <c r="AF56" s="169"/>
      <c r="AG56" s="169"/>
      <c r="AH56" s="169"/>
      <c r="AI56" s="169"/>
      <c r="AJ56" s="169" t="s">
        <v>12</v>
      </c>
      <c r="AK56" s="169"/>
      <c r="AL56" s="169"/>
      <c r="AM56" s="169"/>
      <c r="AN56" s="169"/>
      <c r="AO56" s="169"/>
      <c r="AP56" s="169"/>
      <c r="AQ56" s="169"/>
      <c r="AR56" s="169" t="s">
        <v>13</v>
      </c>
      <c r="AS56" s="169"/>
      <c r="AT56" s="169"/>
      <c r="AU56" s="169"/>
      <c r="AV56" s="169"/>
      <c r="AW56" s="169"/>
      <c r="AX56" s="169"/>
      <c r="AY56" s="169"/>
      <c r="CA56" s="1" t="s">
        <v>18</v>
      </c>
    </row>
    <row r="57" spans="1:79" ht="21" customHeight="1">
      <c r="A57" s="99"/>
      <c r="B57" s="100"/>
      <c r="C57" s="101"/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75"/>
      <c r="AC57" s="175"/>
      <c r="AD57" s="175"/>
      <c r="AE57" s="175"/>
      <c r="AF57" s="175"/>
      <c r="AG57" s="175"/>
      <c r="AH57" s="175"/>
      <c r="AI57" s="175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</row>
    <row r="58" spans="1:79" s="4" customFormat="1" ht="17.25" customHeight="1">
      <c r="A58" s="146"/>
      <c r="B58" s="146"/>
      <c r="C58" s="146"/>
      <c r="D58" s="172" t="s">
        <v>30</v>
      </c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4"/>
      <c r="AC58" s="174"/>
      <c r="AD58" s="174"/>
      <c r="AE58" s="174"/>
      <c r="AF58" s="174"/>
      <c r="AG58" s="174"/>
      <c r="AH58" s="174"/>
      <c r="AI58" s="174"/>
      <c r="AJ58" s="159">
        <f>SUM(AJ57:AQ57)</f>
        <v>0</v>
      </c>
      <c r="AK58" s="159"/>
      <c r="AL58" s="159"/>
      <c r="AM58" s="159"/>
      <c r="AN58" s="159"/>
      <c r="AO58" s="159"/>
      <c r="AP58" s="159"/>
      <c r="AQ58" s="159"/>
      <c r="AR58" s="159">
        <f>AB58+AJ58</f>
        <v>0</v>
      </c>
      <c r="AS58" s="159"/>
      <c r="AT58" s="159"/>
      <c r="AU58" s="159"/>
      <c r="AV58" s="159"/>
      <c r="AW58" s="159"/>
      <c r="AX58" s="159"/>
      <c r="AY58" s="159"/>
      <c r="CA58" s="4" t="s">
        <v>19</v>
      </c>
    </row>
    <row r="60" spans="1:79" ht="15.75" customHeight="1">
      <c r="A60" s="119" t="s">
        <v>45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</row>
    <row r="61" spans="1:79" ht="30" customHeight="1">
      <c r="A61" s="106" t="s">
        <v>31</v>
      </c>
      <c r="B61" s="106"/>
      <c r="C61" s="106"/>
      <c r="D61" s="106"/>
      <c r="E61" s="106"/>
      <c r="F61" s="106"/>
      <c r="G61" s="107" t="s">
        <v>73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9"/>
      <c r="Z61" s="106" t="s">
        <v>5</v>
      </c>
      <c r="AA61" s="106"/>
      <c r="AB61" s="106"/>
      <c r="AC61" s="106"/>
      <c r="AD61" s="106"/>
      <c r="AE61" s="106" t="s">
        <v>4</v>
      </c>
      <c r="AF61" s="106"/>
      <c r="AG61" s="106"/>
      <c r="AH61" s="106"/>
      <c r="AI61" s="106"/>
      <c r="AJ61" s="106"/>
      <c r="AK61" s="106"/>
      <c r="AL61" s="106"/>
      <c r="AM61" s="106"/>
      <c r="AN61" s="106"/>
      <c r="AO61" s="107" t="s">
        <v>32</v>
      </c>
      <c r="AP61" s="108"/>
      <c r="AQ61" s="108"/>
      <c r="AR61" s="108"/>
      <c r="AS61" s="108"/>
      <c r="AT61" s="108"/>
      <c r="AU61" s="108"/>
      <c r="AV61" s="109"/>
      <c r="AW61" s="107" t="s">
        <v>33</v>
      </c>
      <c r="AX61" s="108"/>
      <c r="AY61" s="108"/>
      <c r="AZ61" s="108"/>
      <c r="BA61" s="108"/>
      <c r="BB61" s="108"/>
      <c r="BC61" s="108"/>
      <c r="BD61" s="109"/>
      <c r="BE61" s="107" t="s">
        <v>30</v>
      </c>
      <c r="BF61" s="108"/>
      <c r="BG61" s="108"/>
      <c r="BH61" s="108"/>
      <c r="BI61" s="108"/>
      <c r="BJ61" s="108"/>
      <c r="BK61" s="108"/>
      <c r="BL61" s="109"/>
    </row>
    <row r="62" spans="1:79" ht="15.75" customHeight="1">
      <c r="A62" s="106">
        <v>1</v>
      </c>
      <c r="B62" s="106"/>
      <c r="C62" s="106"/>
      <c r="D62" s="106"/>
      <c r="E62" s="106"/>
      <c r="F62" s="106"/>
      <c r="G62" s="107">
        <v>2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9"/>
      <c r="Z62" s="106">
        <v>3</v>
      </c>
      <c r="AA62" s="106"/>
      <c r="AB62" s="106"/>
      <c r="AC62" s="106"/>
      <c r="AD62" s="106"/>
      <c r="AE62" s="106">
        <v>4</v>
      </c>
      <c r="AF62" s="106"/>
      <c r="AG62" s="106"/>
      <c r="AH62" s="106"/>
      <c r="AI62" s="106"/>
      <c r="AJ62" s="106"/>
      <c r="AK62" s="106"/>
      <c r="AL62" s="106"/>
      <c r="AM62" s="106"/>
      <c r="AN62" s="106"/>
      <c r="AO62" s="106">
        <v>5</v>
      </c>
      <c r="AP62" s="106"/>
      <c r="AQ62" s="106"/>
      <c r="AR62" s="106"/>
      <c r="AS62" s="106"/>
      <c r="AT62" s="106"/>
      <c r="AU62" s="106"/>
      <c r="AV62" s="106"/>
      <c r="AW62" s="106">
        <v>6</v>
      </c>
      <c r="AX62" s="106"/>
      <c r="AY62" s="106"/>
      <c r="AZ62" s="106"/>
      <c r="BA62" s="106"/>
      <c r="BB62" s="106"/>
      <c r="BC62" s="106"/>
      <c r="BD62" s="106"/>
      <c r="BE62" s="106">
        <v>7</v>
      </c>
      <c r="BF62" s="106"/>
      <c r="BG62" s="106"/>
      <c r="BH62" s="106"/>
      <c r="BI62" s="106"/>
      <c r="BJ62" s="106"/>
      <c r="BK62" s="106"/>
      <c r="BL62" s="106"/>
    </row>
    <row r="63" spans="1:79" ht="12.75" hidden="1" customHeight="1">
      <c r="A63" s="105" t="s">
        <v>36</v>
      </c>
      <c r="B63" s="105"/>
      <c r="C63" s="105"/>
      <c r="D63" s="105"/>
      <c r="E63" s="105"/>
      <c r="F63" s="105"/>
      <c r="G63" s="118" t="s">
        <v>10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9"/>
      <c r="Z63" s="105" t="s">
        <v>22</v>
      </c>
      <c r="AA63" s="105"/>
      <c r="AB63" s="105"/>
      <c r="AC63" s="105"/>
      <c r="AD63" s="105"/>
      <c r="AE63" s="117" t="s">
        <v>35</v>
      </c>
      <c r="AF63" s="117"/>
      <c r="AG63" s="117"/>
      <c r="AH63" s="117"/>
      <c r="AI63" s="117"/>
      <c r="AJ63" s="117"/>
      <c r="AK63" s="117"/>
      <c r="AL63" s="117"/>
      <c r="AM63" s="117"/>
      <c r="AN63" s="118"/>
      <c r="AO63" s="110" t="s">
        <v>11</v>
      </c>
      <c r="AP63" s="110"/>
      <c r="AQ63" s="110"/>
      <c r="AR63" s="110"/>
      <c r="AS63" s="110"/>
      <c r="AT63" s="110"/>
      <c r="AU63" s="110"/>
      <c r="AV63" s="110"/>
      <c r="AW63" s="110" t="s">
        <v>34</v>
      </c>
      <c r="AX63" s="110"/>
      <c r="AY63" s="110"/>
      <c r="AZ63" s="110"/>
      <c r="BA63" s="110"/>
      <c r="BB63" s="110"/>
      <c r="BC63" s="110"/>
      <c r="BD63" s="110"/>
      <c r="BE63" s="110" t="s">
        <v>13</v>
      </c>
      <c r="BF63" s="110"/>
      <c r="BG63" s="110"/>
      <c r="BH63" s="110"/>
      <c r="BI63" s="110"/>
      <c r="BJ63" s="110"/>
      <c r="BK63" s="110"/>
      <c r="BL63" s="110"/>
      <c r="CA63" s="1" t="s">
        <v>20</v>
      </c>
    </row>
    <row r="64" spans="1:79" ht="12.75" customHeight="1">
      <c r="A64" s="115"/>
      <c r="B64" s="49"/>
      <c r="C64" s="49"/>
      <c r="D64" s="49"/>
      <c r="E64" s="49"/>
      <c r="F64" s="116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1"/>
      <c r="Z64" s="99"/>
      <c r="AA64" s="100"/>
      <c r="AB64" s="100"/>
      <c r="AC64" s="100"/>
      <c r="AD64" s="101"/>
      <c r="AE64" s="99"/>
      <c r="AF64" s="100"/>
      <c r="AG64" s="100"/>
      <c r="AH64" s="100"/>
      <c r="AI64" s="100"/>
      <c r="AJ64" s="100"/>
      <c r="AK64" s="100"/>
      <c r="AL64" s="100"/>
      <c r="AM64" s="100"/>
      <c r="AN64" s="101"/>
      <c r="AO64" s="75"/>
      <c r="AP64" s="76"/>
      <c r="AQ64" s="76"/>
      <c r="AR64" s="76"/>
      <c r="AS64" s="76"/>
      <c r="AT64" s="76"/>
      <c r="AU64" s="76"/>
      <c r="AV64" s="77"/>
      <c r="AW64" s="75"/>
      <c r="AX64" s="76"/>
      <c r="AY64" s="76"/>
      <c r="AZ64" s="76"/>
      <c r="BA64" s="76"/>
      <c r="BB64" s="76"/>
      <c r="BC64" s="76"/>
      <c r="BD64" s="77"/>
      <c r="BE64" s="75"/>
      <c r="BF64" s="76"/>
      <c r="BG64" s="76"/>
      <c r="BH64" s="76"/>
      <c r="BI64" s="76"/>
      <c r="BJ64" s="76"/>
      <c r="BK64" s="76"/>
      <c r="BL64" s="77"/>
      <c r="CA64" s="1" t="s">
        <v>21</v>
      </c>
    </row>
    <row r="65" spans="1:65" ht="42" customHeight="1">
      <c r="A65" s="166">
        <v>1217322</v>
      </c>
      <c r="B65" s="167"/>
      <c r="C65" s="167"/>
      <c r="D65" s="167"/>
      <c r="E65" s="167"/>
      <c r="F65" s="168"/>
      <c r="G65" s="78" t="s">
        <v>93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21"/>
      <c r="AA65" s="22"/>
      <c r="AB65" s="22"/>
      <c r="AC65" s="22"/>
      <c r="AD65" s="23"/>
      <c r="AE65" s="21"/>
      <c r="AF65" s="22"/>
      <c r="AG65" s="22"/>
      <c r="AH65" s="22"/>
      <c r="AI65" s="22"/>
      <c r="AJ65" s="22"/>
      <c r="AK65" s="22"/>
      <c r="AL65" s="22"/>
      <c r="AM65" s="22"/>
      <c r="AN65" s="23"/>
      <c r="AO65" s="24"/>
      <c r="AP65" s="25"/>
      <c r="AQ65" s="25"/>
      <c r="AR65" s="25"/>
      <c r="AS65" s="25"/>
      <c r="AT65" s="25"/>
      <c r="AU65" s="25"/>
      <c r="AV65" s="26"/>
      <c r="AW65" s="24"/>
      <c r="AX65" s="25"/>
      <c r="AY65" s="25"/>
      <c r="AZ65" s="25"/>
      <c r="BA65" s="25"/>
      <c r="BB65" s="25"/>
      <c r="BC65" s="25"/>
      <c r="BD65" s="26"/>
      <c r="BE65" s="24"/>
      <c r="BF65" s="25"/>
      <c r="BG65" s="25"/>
      <c r="BH65" s="25"/>
      <c r="BI65" s="25"/>
      <c r="BJ65" s="25"/>
      <c r="BK65" s="25"/>
      <c r="BL65" s="26"/>
    </row>
    <row r="66" spans="1:65" ht="15.75">
      <c r="A66" s="72" t="s">
        <v>82</v>
      </c>
      <c r="B66" s="73"/>
      <c r="C66" s="73"/>
      <c r="D66" s="73"/>
      <c r="E66" s="73"/>
      <c r="F66" s="74"/>
      <c r="G66" s="78" t="s">
        <v>62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99"/>
      <c r="AA66" s="100"/>
      <c r="AB66" s="100"/>
      <c r="AC66" s="100"/>
      <c r="AD66" s="101"/>
      <c r="AE66" s="99"/>
      <c r="AF66" s="100"/>
      <c r="AG66" s="100"/>
      <c r="AH66" s="100"/>
      <c r="AI66" s="100"/>
      <c r="AJ66" s="100"/>
      <c r="AK66" s="100"/>
      <c r="AL66" s="100"/>
      <c r="AM66" s="100"/>
      <c r="AN66" s="101"/>
      <c r="AO66" s="86"/>
      <c r="AP66" s="87"/>
      <c r="AQ66" s="87"/>
      <c r="AR66" s="87"/>
      <c r="AS66" s="87"/>
      <c r="AT66" s="87"/>
      <c r="AU66" s="87"/>
      <c r="AV66" s="88"/>
      <c r="AW66" s="102"/>
      <c r="AX66" s="103"/>
      <c r="AY66" s="103"/>
      <c r="AZ66" s="103"/>
      <c r="BA66" s="103"/>
      <c r="BB66" s="103"/>
      <c r="BC66" s="103"/>
      <c r="BD66" s="104"/>
      <c r="BE66" s="86"/>
      <c r="BF66" s="87"/>
      <c r="BG66" s="87"/>
      <c r="BH66" s="87"/>
      <c r="BI66" s="87"/>
      <c r="BJ66" s="87"/>
      <c r="BK66" s="87"/>
      <c r="BL66" s="88"/>
    </row>
    <row r="67" spans="1:65" ht="39" customHeight="1">
      <c r="A67" s="72" t="s">
        <v>83</v>
      </c>
      <c r="B67" s="73"/>
      <c r="C67" s="73"/>
      <c r="D67" s="73"/>
      <c r="E67" s="73"/>
      <c r="F67" s="74"/>
      <c r="G67" s="59" t="s">
        <v>79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62" t="s">
        <v>74</v>
      </c>
      <c r="AA67" s="63"/>
      <c r="AB67" s="63"/>
      <c r="AC67" s="63"/>
      <c r="AD67" s="64"/>
      <c r="AE67" s="93" t="s">
        <v>105</v>
      </c>
      <c r="AF67" s="94"/>
      <c r="AG67" s="94"/>
      <c r="AH67" s="94"/>
      <c r="AI67" s="94"/>
      <c r="AJ67" s="94"/>
      <c r="AK67" s="94"/>
      <c r="AL67" s="94"/>
      <c r="AM67" s="94"/>
      <c r="AN67" s="95"/>
      <c r="AO67" s="89"/>
      <c r="AP67" s="90"/>
      <c r="AQ67" s="90"/>
      <c r="AR67" s="90"/>
      <c r="AS67" s="90"/>
      <c r="AT67" s="90"/>
      <c r="AU67" s="90"/>
      <c r="AV67" s="91"/>
      <c r="AW67" s="89">
        <f>350+12009.872+3100-15449.872</f>
        <v>10</v>
      </c>
      <c r="AX67" s="90"/>
      <c r="AY67" s="90"/>
      <c r="AZ67" s="90"/>
      <c r="BA67" s="90"/>
      <c r="BB67" s="90"/>
      <c r="BC67" s="90"/>
      <c r="BD67" s="91"/>
      <c r="BE67" s="89">
        <f>AO67+AW67</f>
        <v>10</v>
      </c>
      <c r="BF67" s="90"/>
      <c r="BG67" s="90"/>
      <c r="BH67" s="90"/>
      <c r="BI67" s="90"/>
      <c r="BJ67" s="90"/>
      <c r="BK67" s="90"/>
      <c r="BL67" s="91"/>
    </row>
    <row r="68" spans="1:65" ht="21" customHeight="1">
      <c r="A68" s="72" t="s">
        <v>84</v>
      </c>
      <c r="B68" s="73"/>
      <c r="C68" s="73"/>
      <c r="D68" s="73"/>
      <c r="E68" s="73"/>
      <c r="F68" s="74"/>
      <c r="G68" s="78" t="s">
        <v>63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78" t="s">
        <v>66</v>
      </c>
      <c r="AA68" s="79"/>
      <c r="AB68" s="79"/>
      <c r="AC68" s="79"/>
      <c r="AD68" s="80"/>
      <c r="AE68" s="78" t="s">
        <v>66</v>
      </c>
      <c r="AF68" s="79"/>
      <c r="AG68" s="79"/>
      <c r="AH68" s="79"/>
      <c r="AI68" s="79"/>
      <c r="AJ68" s="79"/>
      <c r="AK68" s="79"/>
      <c r="AL68" s="79"/>
      <c r="AM68" s="79"/>
      <c r="AN68" s="80"/>
      <c r="AO68" s="96"/>
      <c r="AP68" s="97"/>
      <c r="AQ68" s="97"/>
      <c r="AR68" s="97"/>
      <c r="AS68" s="97"/>
      <c r="AT68" s="97"/>
      <c r="AU68" s="97"/>
      <c r="AV68" s="98"/>
      <c r="AW68" s="86"/>
      <c r="AX68" s="87"/>
      <c r="AY68" s="87"/>
      <c r="AZ68" s="87"/>
      <c r="BA68" s="87"/>
      <c r="BB68" s="87"/>
      <c r="BC68" s="87"/>
      <c r="BD68" s="88"/>
      <c r="BE68" s="66"/>
      <c r="BF68" s="67"/>
      <c r="BG68" s="67"/>
      <c r="BH68" s="67"/>
      <c r="BI68" s="67"/>
      <c r="BJ68" s="67"/>
      <c r="BK68" s="67"/>
      <c r="BL68" s="68"/>
      <c r="BM68" s="29"/>
    </row>
    <row r="69" spans="1:65" ht="20.25" customHeight="1">
      <c r="A69" s="72" t="s">
        <v>85</v>
      </c>
      <c r="B69" s="73"/>
      <c r="C69" s="73"/>
      <c r="D69" s="73"/>
      <c r="E69" s="73"/>
      <c r="F69" s="74"/>
      <c r="G69" s="92" t="s">
        <v>80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62" t="s">
        <v>64</v>
      </c>
      <c r="AA69" s="63"/>
      <c r="AB69" s="63"/>
      <c r="AC69" s="63"/>
      <c r="AD69" s="64"/>
      <c r="AE69" s="62" t="s">
        <v>95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66"/>
      <c r="AP69" s="67"/>
      <c r="AQ69" s="67"/>
      <c r="AR69" s="67"/>
      <c r="AS69" s="67"/>
      <c r="AT69" s="67"/>
      <c r="AU69" s="67"/>
      <c r="AV69" s="68"/>
      <c r="AW69" s="66">
        <v>1</v>
      </c>
      <c r="AX69" s="67"/>
      <c r="AY69" s="67"/>
      <c r="AZ69" s="67"/>
      <c r="BA69" s="67"/>
      <c r="BB69" s="67"/>
      <c r="BC69" s="67"/>
      <c r="BD69" s="68"/>
      <c r="BE69" s="66">
        <f>AO69+AW69</f>
        <v>1</v>
      </c>
      <c r="BF69" s="67"/>
      <c r="BG69" s="67"/>
      <c r="BH69" s="67"/>
      <c r="BI69" s="67"/>
      <c r="BJ69" s="67"/>
      <c r="BK69" s="67"/>
      <c r="BL69" s="68"/>
      <c r="BM69" s="29"/>
    </row>
    <row r="70" spans="1:65" ht="15.75" customHeight="1">
      <c r="A70" s="72" t="s">
        <v>86</v>
      </c>
      <c r="B70" s="73"/>
      <c r="C70" s="73"/>
      <c r="D70" s="73"/>
      <c r="E70" s="73"/>
      <c r="F70" s="74"/>
      <c r="G70" s="78" t="s">
        <v>65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78" t="s">
        <v>66</v>
      </c>
      <c r="AA70" s="79"/>
      <c r="AB70" s="79"/>
      <c r="AC70" s="79"/>
      <c r="AD70" s="80"/>
      <c r="AE70" s="78" t="s">
        <v>66</v>
      </c>
      <c r="AF70" s="79"/>
      <c r="AG70" s="79"/>
      <c r="AH70" s="79"/>
      <c r="AI70" s="79"/>
      <c r="AJ70" s="79"/>
      <c r="AK70" s="79"/>
      <c r="AL70" s="79"/>
      <c r="AM70" s="79"/>
      <c r="AN70" s="80"/>
      <c r="AO70" s="86"/>
      <c r="AP70" s="87"/>
      <c r="AQ70" s="87"/>
      <c r="AR70" s="87"/>
      <c r="AS70" s="87"/>
      <c r="AT70" s="87"/>
      <c r="AU70" s="87"/>
      <c r="AV70" s="88"/>
      <c r="AW70" s="86"/>
      <c r="AX70" s="87"/>
      <c r="AY70" s="87"/>
      <c r="AZ70" s="87"/>
      <c r="BA70" s="87"/>
      <c r="BB70" s="87"/>
      <c r="BC70" s="87"/>
      <c r="BD70" s="88"/>
      <c r="BE70" s="66"/>
      <c r="BF70" s="67"/>
      <c r="BG70" s="67"/>
      <c r="BH70" s="67"/>
      <c r="BI70" s="67"/>
      <c r="BJ70" s="67"/>
      <c r="BK70" s="67"/>
      <c r="BL70" s="68"/>
      <c r="BM70" s="29"/>
    </row>
    <row r="71" spans="1:65" ht="35.25" customHeight="1">
      <c r="A71" s="72" t="s">
        <v>87</v>
      </c>
      <c r="B71" s="73"/>
      <c r="C71" s="73"/>
      <c r="D71" s="73"/>
      <c r="E71" s="73"/>
      <c r="F71" s="74"/>
      <c r="G71" s="59" t="s">
        <v>81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81" t="s">
        <v>75</v>
      </c>
      <c r="AA71" s="82"/>
      <c r="AB71" s="82"/>
      <c r="AC71" s="82"/>
      <c r="AD71" s="83"/>
      <c r="AE71" s="62" t="s">
        <v>76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6"/>
      <c r="AP71" s="67"/>
      <c r="AQ71" s="67"/>
      <c r="AR71" s="67"/>
      <c r="AS71" s="67"/>
      <c r="AT71" s="67"/>
      <c r="AU71" s="67"/>
      <c r="AV71" s="68"/>
      <c r="AW71" s="89">
        <f>AW67/AW69</f>
        <v>10</v>
      </c>
      <c r="AX71" s="90"/>
      <c r="AY71" s="90"/>
      <c r="AZ71" s="90"/>
      <c r="BA71" s="90"/>
      <c r="BB71" s="90"/>
      <c r="BC71" s="90"/>
      <c r="BD71" s="91"/>
      <c r="BE71" s="89">
        <f>AO71+AW71</f>
        <v>10</v>
      </c>
      <c r="BF71" s="90"/>
      <c r="BG71" s="90"/>
      <c r="BH71" s="90"/>
      <c r="BI71" s="90"/>
      <c r="BJ71" s="90"/>
      <c r="BK71" s="90"/>
      <c r="BL71" s="91"/>
      <c r="BM71" s="29"/>
    </row>
    <row r="72" spans="1:65" ht="20.25" customHeight="1">
      <c r="A72" s="72" t="s">
        <v>88</v>
      </c>
      <c r="B72" s="73"/>
      <c r="C72" s="73"/>
      <c r="D72" s="73"/>
      <c r="E72" s="73"/>
      <c r="F72" s="74"/>
      <c r="G72" s="78" t="s">
        <v>67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99"/>
      <c r="AA72" s="100"/>
      <c r="AB72" s="100"/>
      <c r="AC72" s="100"/>
      <c r="AD72" s="101"/>
      <c r="AE72" s="99"/>
      <c r="AF72" s="100"/>
      <c r="AG72" s="100"/>
      <c r="AH72" s="100"/>
      <c r="AI72" s="100"/>
      <c r="AJ72" s="100"/>
      <c r="AK72" s="100"/>
      <c r="AL72" s="100"/>
      <c r="AM72" s="100"/>
      <c r="AN72" s="101"/>
      <c r="AO72" s="75"/>
      <c r="AP72" s="76"/>
      <c r="AQ72" s="76"/>
      <c r="AR72" s="76"/>
      <c r="AS72" s="76"/>
      <c r="AT72" s="76"/>
      <c r="AU72" s="76"/>
      <c r="AV72" s="77"/>
      <c r="AW72" s="75"/>
      <c r="AX72" s="76"/>
      <c r="AY72" s="76"/>
      <c r="AZ72" s="76"/>
      <c r="BA72" s="76"/>
      <c r="BB72" s="76"/>
      <c r="BC72" s="76"/>
      <c r="BD72" s="77"/>
      <c r="BE72" s="75"/>
      <c r="BF72" s="76"/>
      <c r="BG72" s="76"/>
      <c r="BH72" s="76"/>
      <c r="BI72" s="76"/>
      <c r="BJ72" s="76"/>
      <c r="BK72" s="76"/>
      <c r="BL72" s="77"/>
    </row>
    <row r="73" spans="1:65" ht="45.75" customHeight="1">
      <c r="A73" s="72" t="s">
        <v>89</v>
      </c>
      <c r="B73" s="73"/>
      <c r="C73" s="73"/>
      <c r="D73" s="73"/>
      <c r="E73" s="73"/>
      <c r="F73" s="74"/>
      <c r="G73" s="59" t="s">
        <v>77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62" t="s">
        <v>68</v>
      </c>
      <c r="AA73" s="63"/>
      <c r="AB73" s="63"/>
      <c r="AC73" s="63"/>
      <c r="AD73" s="64"/>
      <c r="AE73" s="62" t="s">
        <v>78</v>
      </c>
      <c r="AF73" s="63"/>
      <c r="AG73" s="63"/>
      <c r="AH73" s="63"/>
      <c r="AI73" s="63"/>
      <c r="AJ73" s="63"/>
      <c r="AK73" s="63"/>
      <c r="AL73" s="63"/>
      <c r="AM73" s="63"/>
      <c r="AN73" s="64"/>
      <c r="AO73" s="66"/>
      <c r="AP73" s="67"/>
      <c r="AQ73" s="67"/>
      <c r="AR73" s="67"/>
      <c r="AS73" s="67"/>
      <c r="AT73" s="67"/>
      <c r="AU73" s="67"/>
      <c r="AV73" s="68"/>
      <c r="AW73" s="69">
        <f>0</f>
        <v>0</v>
      </c>
      <c r="AX73" s="70"/>
      <c r="AY73" s="70"/>
      <c r="AZ73" s="70"/>
      <c r="BA73" s="70"/>
      <c r="BB73" s="70"/>
      <c r="BC73" s="70"/>
      <c r="BD73" s="71"/>
      <c r="BE73" s="69">
        <f>AW73</f>
        <v>0</v>
      </c>
      <c r="BF73" s="70"/>
      <c r="BG73" s="70"/>
      <c r="BH73" s="70"/>
      <c r="BI73" s="70"/>
      <c r="BJ73" s="70"/>
      <c r="BK73" s="70"/>
      <c r="BL73" s="71"/>
    </row>
    <row r="74" spans="1:65" ht="15.75">
      <c r="A74" s="2"/>
      <c r="B74" s="2"/>
      <c r="C74" s="2"/>
      <c r="D74" s="2"/>
      <c r="E74" s="2"/>
      <c r="F74" s="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3"/>
      <c r="AA74" s="34"/>
      <c r="AB74" s="34"/>
      <c r="AC74" s="34"/>
      <c r="AD74" s="34"/>
      <c r="AE74" s="33"/>
      <c r="AF74" s="34"/>
      <c r="AG74" s="34"/>
      <c r="AH74" s="34"/>
      <c r="AI74" s="34"/>
      <c r="AJ74" s="34"/>
      <c r="AK74" s="34"/>
      <c r="AL74" s="34"/>
      <c r="AM74" s="34"/>
      <c r="AN74" s="34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5" ht="15.75">
      <c r="A75" s="2"/>
      <c r="B75" s="2"/>
      <c r="C75" s="2"/>
      <c r="D75" s="2"/>
      <c r="E75" s="2"/>
      <c r="F75" s="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3"/>
      <c r="AA75" s="34"/>
      <c r="AB75" s="34"/>
      <c r="AC75" s="34"/>
      <c r="AD75" s="34"/>
      <c r="AE75" s="33"/>
      <c r="AF75" s="34"/>
      <c r="AG75" s="34"/>
      <c r="AH75" s="34"/>
      <c r="AI75" s="34"/>
      <c r="AJ75" s="34"/>
      <c r="AK75" s="34"/>
      <c r="AL75" s="34"/>
      <c r="AM75" s="34"/>
      <c r="AN75" s="34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65" ht="21" customHeight="1">
      <c r="A76" s="65" t="s">
        <v>69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28"/>
      <c r="AO76" s="55" t="s">
        <v>70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29"/>
      <c r="BI76" s="29"/>
      <c r="BJ76" s="29"/>
      <c r="BK76" s="29"/>
      <c r="BL76" s="29"/>
      <c r="BM76" s="29"/>
    </row>
    <row r="77" spans="1:65" ht="16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56" t="s">
        <v>8</v>
      </c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29"/>
      <c r="AO77" s="56" t="s">
        <v>71</v>
      </c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29"/>
      <c r="BI77" s="29"/>
      <c r="BJ77" s="29"/>
      <c r="BK77" s="29"/>
      <c r="BL77" s="29"/>
      <c r="BM77" s="29"/>
    </row>
    <row r="78" spans="1:65" ht="15.75">
      <c r="A78" s="170" t="s">
        <v>6</v>
      </c>
      <c r="B78" s="170"/>
      <c r="C78" s="170"/>
      <c r="D78" s="170"/>
      <c r="E78" s="170"/>
      <c r="F78" s="170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</row>
    <row r="79" spans="1:65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1:65" ht="20.25" customHeight="1">
      <c r="A80" s="36" t="s">
        <v>107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28"/>
      <c r="AO80" s="58" t="s">
        <v>108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29"/>
      <c r="BI80" s="29"/>
      <c r="BJ80" s="29"/>
      <c r="BK80" s="29"/>
      <c r="BL80" s="29"/>
      <c r="BM80" s="29"/>
    </row>
    <row r="81" spans="1:65" ht="20.25" customHeight="1">
      <c r="A81" s="38" t="s">
        <v>72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29"/>
      <c r="Q81" s="29"/>
      <c r="R81" s="29"/>
      <c r="S81" s="29"/>
      <c r="T81" s="29"/>
      <c r="U81" s="29"/>
      <c r="V81" s="29"/>
      <c r="W81" s="56" t="s">
        <v>8</v>
      </c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29"/>
      <c r="AO81" s="56" t="s">
        <v>71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29"/>
      <c r="BI81" s="29"/>
      <c r="BJ81" s="29"/>
      <c r="BK81" s="29"/>
      <c r="BL81" s="29"/>
      <c r="BM81" s="29"/>
    </row>
    <row r="83" spans="1:65" ht="15.75">
      <c r="A83" s="164">
        <v>44202</v>
      </c>
      <c r="B83" s="165"/>
      <c r="C83" s="165"/>
      <c r="D83" s="165"/>
      <c r="E83" s="165"/>
      <c r="F83" s="165"/>
      <c r="G83" s="165"/>
      <c r="H83" s="165"/>
    </row>
    <row r="84" spans="1:65" ht="15.75">
      <c r="A84" s="163" t="s">
        <v>46</v>
      </c>
      <c r="B84" s="163"/>
      <c r="C84" s="163"/>
      <c r="D84" s="163"/>
      <c r="E84" s="163"/>
      <c r="F84" s="163"/>
      <c r="G84" s="163"/>
      <c r="H84" s="163"/>
      <c r="I84" s="15"/>
      <c r="J84" s="15"/>
      <c r="K84" s="15"/>
      <c r="L84" s="15"/>
      <c r="M84" s="15"/>
      <c r="N84" s="15"/>
      <c r="O84" s="15"/>
      <c r="P84" s="15"/>
      <c r="Q84" s="15"/>
    </row>
    <row r="85" spans="1:65">
      <c r="A85" s="20" t="s">
        <v>47</v>
      </c>
    </row>
  </sheetData>
  <mergeCells count="222">
    <mergeCell ref="AO64:AV64"/>
    <mergeCell ref="AR56:AY56"/>
    <mergeCell ref="AJ55:AQ55"/>
    <mergeCell ref="AR55:AY55"/>
    <mergeCell ref="AJ56:AQ56"/>
    <mergeCell ref="AR58:AY58"/>
    <mergeCell ref="AC49:AJ49"/>
    <mergeCell ref="AW61:BD61"/>
    <mergeCell ref="AW62:BD62"/>
    <mergeCell ref="Z61:AD61"/>
    <mergeCell ref="BE61:BL61"/>
    <mergeCell ref="AE61:AN61"/>
    <mergeCell ref="AB58:AI58"/>
    <mergeCell ref="AJ58:AQ58"/>
    <mergeCell ref="AB57:AI57"/>
    <mergeCell ref="AO61:AV61"/>
    <mergeCell ref="AO62:AV62"/>
    <mergeCell ref="AJ57:AQ57"/>
    <mergeCell ref="AR57:AY57"/>
    <mergeCell ref="A84:H84"/>
    <mergeCell ref="A83:H83"/>
    <mergeCell ref="A53:C54"/>
    <mergeCell ref="D55:AA55"/>
    <mergeCell ref="A55:C55"/>
    <mergeCell ref="A56:C56"/>
    <mergeCell ref="D56:AA56"/>
    <mergeCell ref="G62:Y62"/>
    <mergeCell ref="G63:Y63"/>
    <mergeCell ref="Z62:AD62"/>
    <mergeCell ref="A57:C57"/>
    <mergeCell ref="A65:F65"/>
    <mergeCell ref="A61:F61"/>
    <mergeCell ref="G61:Y61"/>
    <mergeCell ref="AB55:AI55"/>
    <mergeCell ref="AB56:AI56"/>
    <mergeCell ref="Z63:AD63"/>
    <mergeCell ref="G72:Y72"/>
    <mergeCell ref="Z72:AD72"/>
    <mergeCell ref="AE72:AN72"/>
    <mergeCell ref="A78:F78"/>
    <mergeCell ref="W76:AM76"/>
    <mergeCell ref="G65:Y65"/>
    <mergeCell ref="D58:AA58"/>
    <mergeCell ref="G37:BL37"/>
    <mergeCell ref="AS45:AZ45"/>
    <mergeCell ref="AO1:BL1"/>
    <mergeCell ref="A51:BL51"/>
    <mergeCell ref="A49:C49"/>
    <mergeCell ref="U20:AD20"/>
    <mergeCell ref="AE20:AR20"/>
    <mergeCell ref="AK49:AR49"/>
    <mergeCell ref="AS49:AZ49"/>
    <mergeCell ref="A23:BL23"/>
    <mergeCell ref="A24:BL24"/>
    <mergeCell ref="A15:B15"/>
    <mergeCell ref="A16:K16"/>
    <mergeCell ref="A33:BL33"/>
    <mergeCell ref="A21:H21"/>
    <mergeCell ref="AS48:AZ48"/>
    <mergeCell ref="A48:C48"/>
    <mergeCell ref="D48:AB48"/>
    <mergeCell ref="AC48:AJ48"/>
    <mergeCell ref="AO2:BL2"/>
    <mergeCell ref="AO3:BL3"/>
    <mergeCell ref="AO6:BF6"/>
    <mergeCell ref="AO4:BL4"/>
    <mergeCell ref="AO5:BL5"/>
    <mergeCell ref="A10:BL10"/>
    <mergeCell ref="A11:BL11"/>
    <mergeCell ref="A13:B13"/>
    <mergeCell ref="A58:C58"/>
    <mergeCell ref="AB53:AI54"/>
    <mergeCell ref="AJ53:AQ54"/>
    <mergeCell ref="AK48:AR48"/>
    <mergeCell ref="A45:C45"/>
    <mergeCell ref="A38:F38"/>
    <mergeCell ref="A32:BL32"/>
    <mergeCell ref="G28:BL28"/>
    <mergeCell ref="A20:T20"/>
    <mergeCell ref="AS20:BC20"/>
    <mergeCell ref="BD20:BL20"/>
    <mergeCell ref="T21:W21"/>
    <mergeCell ref="D53:AA54"/>
    <mergeCell ref="BA48:BH48"/>
    <mergeCell ref="BA49:BH49"/>
    <mergeCell ref="AR53:AY54"/>
    <mergeCell ref="G39:BL39"/>
    <mergeCell ref="A39:F39"/>
    <mergeCell ref="A41:AZ41"/>
    <mergeCell ref="AS43:AZ44"/>
    <mergeCell ref="D43:AB44"/>
    <mergeCell ref="AO7:BF7"/>
    <mergeCell ref="G38:BL38"/>
    <mergeCell ref="A35:BL35"/>
    <mergeCell ref="A37:F37"/>
    <mergeCell ref="A26:BL26"/>
    <mergeCell ref="C13:K13"/>
    <mergeCell ref="A14:K14"/>
    <mergeCell ref="C15:K15"/>
    <mergeCell ref="A27:F27"/>
    <mergeCell ref="G27:BL27"/>
    <mergeCell ref="A30:F30"/>
    <mergeCell ref="G30:BL30"/>
    <mergeCell ref="A36:F36"/>
    <mergeCell ref="G36:BL36"/>
    <mergeCell ref="I21:S21"/>
    <mergeCell ref="A28:F28"/>
    <mergeCell ref="A29:F29"/>
    <mergeCell ref="G29:BL29"/>
    <mergeCell ref="L13:AY13"/>
    <mergeCell ref="B18:L18"/>
    <mergeCell ref="N18:Y18"/>
    <mergeCell ref="AA18:AI18"/>
    <mergeCell ref="AK18:BC18"/>
    <mergeCell ref="BE18:BL18"/>
    <mergeCell ref="A42:AZ42"/>
    <mergeCell ref="AK47:AR47"/>
    <mergeCell ref="AS47:AZ47"/>
    <mergeCell ref="BE62:BL62"/>
    <mergeCell ref="A64:F64"/>
    <mergeCell ref="AE62:AN62"/>
    <mergeCell ref="AE63:AN63"/>
    <mergeCell ref="Z64:AD64"/>
    <mergeCell ref="AE64:AN64"/>
    <mergeCell ref="A62:F62"/>
    <mergeCell ref="A63:F63"/>
    <mergeCell ref="AW63:BD63"/>
    <mergeCell ref="BE63:BL63"/>
    <mergeCell ref="BE64:BL64"/>
    <mergeCell ref="AO63:AV63"/>
    <mergeCell ref="AW64:BD64"/>
    <mergeCell ref="A60:BL60"/>
    <mergeCell ref="A52:AY52"/>
    <mergeCell ref="D57:AA57"/>
    <mergeCell ref="D47:AB47"/>
    <mergeCell ref="AC47:AJ47"/>
    <mergeCell ref="AS46:AZ46"/>
    <mergeCell ref="A47:C47"/>
    <mergeCell ref="D49:AB49"/>
    <mergeCell ref="A46:C46"/>
    <mergeCell ref="AK45:AR45"/>
    <mergeCell ref="D45:AB45"/>
    <mergeCell ref="AC43:AJ44"/>
    <mergeCell ref="AK43:AR44"/>
    <mergeCell ref="D46:AB46"/>
    <mergeCell ref="AC45:AJ45"/>
    <mergeCell ref="AC46:AJ46"/>
    <mergeCell ref="AK46:AR46"/>
    <mergeCell ref="A43:C44"/>
    <mergeCell ref="A68:F68"/>
    <mergeCell ref="G68:Y68"/>
    <mergeCell ref="Z68:AD68"/>
    <mergeCell ref="A69:F69"/>
    <mergeCell ref="G69:Y69"/>
    <mergeCell ref="Z69:AD69"/>
    <mergeCell ref="AE67:AN67"/>
    <mergeCell ref="BE66:BL66"/>
    <mergeCell ref="AO68:AV68"/>
    <mergeCell ref="AW68:BD68"/>
    <mergeCell ref="BE68:BL68"/>
    <mergeCell ref="A67:F67"/>
    <mergeCell ref="G67:Y67"/>
    <mergeCell ref="AE68:AN68"/>
    <mergeCell ref="AO67:AV67"/>
    <mergeCell ref="A66:F66"/>
    <mergeCell ref="AW67:BD67"/>
    <mergeCell ref="BE67:BL67"/>
    <mergeCell ref="AE66:AN66"/>
    <mergeCell ref="G66:Y66"/>
    <mergeCell ref="Z66:AD66"/>
    <mergeCell ref="Z67:AD67"/>
    <mergeCell ref="AO66:AV66"/>
    <mergeCell ref="AW66:BD66"/>
    <mergeCell ref="BE72:BL72"/>
    <mergeCell ref="AO71:AV71"/>
    <mergeCell ref="AO69:AV69"/>
    <mergeCell ref="AW69:BD69"/>
    <mergeCell ref="BE69:BL69"/>
    <mergeCell ref="AW70:BD70"/>
    <mergeCell ref="BE70:BL70"/>
    <mergeCell ref="AO70:AV70"/>
    <mergeCell ref="AW71:BD71"/>
    <mergeCell ref="BE71:BL71"/>
    <mergeCell ref="AE69:AN69"/>
    <mergeCell ref="AO72:AV72"/>
    <mergeCell ref="AW72:BD72"/>
    <mergeCell ref="AE70:AN70"/>
    <mergeCell ref="A71:F71"/>
    <mergeCell ref="G71:Y71"/>
    <mergeCell ref="Z71:AD71"/>
    <mergeCell ref="AE71:AN71"/>
    <mergeCell ref="A72:F72"/>
    <mergeCell ref="A70:F70"/>
    <mergeCell ref="G70:Y70"/>
    <mergeCell ref="Z70:AD70"/>
    <mergeCell ref="AO76:BG76"/>
    <mergeCell ref="W81:AM81"/>
    <mergeCell ref="AO81:BG81"/>
    <mergeCell ref="W80:AM80"/>
    <mergeCell ref="AO80:BG80"/>
    <mergeCell ref="G73:Y73"/>
    <mergeCell ref="Z73:AD73"/>
    <mergeCell ref="AE73:AN73"/>
    <mergeCell ref="A76:V76"/>
    <mergeCell ref="W77:AM77"/>
    <mergeCell ref="AO77:BG77"/>
    <mergeCell ref="AO73:AV73"/>
    <mergeCell ref="AW73:BD73"/>
    <mergeCell ref="BE73:BL73"/>
    <mergeCell ref="A73:F73"/>
    <mergeCell ref="BB13:BL13"/>
    <mergeCell ref="L14:AY14"/>
    <mergeCell ref="BB14:BL14"/>
    <mergeCell ref="L16:AY16"/>
    <mergeCell ref="BB16:BL16"/>
    <mergeCell ref="L15:AY15"/>
    <mergeCell ref="BB15:BL15"/>
    <mergeCell ref="B17:L17"/>
    <mergeCell ref="N17:Y17"/>
    <mergeCell ref="AA17:AI17"/>
    <mergeCell ref="AK17:BD17"/>
    <mergeCell ref="BE17:BL17"/>
  </mergeCells>
  <phoneticPr fontId="0" type="noConversion"/>
  <conditionalFormatting sqref="D49">
    <cfRule type="cellIs" dxfId="1" priority="3" stopIfTrue="1" operator="equal">
      <formula>$D46</formula>
    </cfRule>
  </conditionalFormatting>
  <conditionalFormatting sqref="D49:I49">
    <cfRule type="cellIs" dxfId="0" priority="1" stopIfTrue="1" operator="equal">
      <formula>$D46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КПК1217322</vt:lpstr>
      <vt:lpstr>КПК1217322!Область_печати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2021-01-12T14:07:14Z</cp:lastPrinted>
  <dcterms:created xsi:type="dcterms:W3CDTF">2016-08-15T09:54:21Z</dcterms:created>
  <dcterms:modified xsi:type="dcterms:W3CDTF">2021-01-12T14:07:47Z</dcterms:modified>
</cp:coreProperties>
</file>