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1" windowHeight="9905" tabRatio="828"/>
  </bookViews>
  <sheets>
    <sheet name="3117520" sheetId="36" r:id="rId1"/>
  </sheets>
  <calcPr calcId="125725"/>
</workbook>
</file>

<file path=xl/calcChain.xml><?xml version="1.0" encoding="utf-8"?>
<calcChain xmlns="http://schemas.openxmlformats.org/spreadsheetml/2006/main">
  <c r="B75" i="36"/>
  <c r="E80" l="1"/>
  <c r="H68"/>
  <c r="J55"/>
  <c r="I55"/>
  <c r="E19"/>
  <c r="B77"/>
  <c r="B74"/>
  <c r="E51"/>
  <c r="H51"/>
  <c r="I51"/>
  <c r="K51" s="1"/>
  <c r="J51"/>
  <c r="E47"/>
  <c r="H47"/>
  <c r="I47"/>
  <c r="K47" s="1"/>
  <c r="J47"/>
  <c r="H19"/>
  <c r="I19"/>
  <c r="J19"/>
  <c r="F102"/>
  <c r="F100"/>
  <c r="F96"/>
  <c r="F92"/>
  <c r="F91"/>
  <c r="F90"/>
  <c r="H78"/>
  <c r="E78"/>
  <c r="B78"/>
  <c r="E76"/>
  <c r="H74"/>
  <c r="E74"/>
  <c r="E73"/>
  <c r="H72"/>
  <c r="E72"/>
  <c r="B72"/>
  <c r="H64"/>
  <c r="E64"/>
  <c r="I52"/>
  <c r="J52"/>
  <c r="H52"/>
  <c r="E52"/>
  <c r="I48"/>
  <c r="J48"/>
  <c r="H48"/>
  <c r="E48"/>
  <c r="I44"/>
  <c r="J44"/>
  <c r="H44"/>
  <c r="E44"/>
  <c r="E32"/>
  <c r="E31"/>
  <c r="E30"/>
  <c r="E29"/>
  <c r="D27"/>
  <c r="C27"/>
  <c r="I16"/>
  <c r="J16"/>
  <c r="H16"/>
  <c r="E16"/>
  <c r="K16" l="1"/>
  <c r="K19"/>
  <c r="K55"/>
  <c r="K44"/>
  <c r="E27"/>
  <c r="K48"/>
  <c r="K52"/>
</calcChain>
</file>

<file path=xl/sharedStrings.xml><?xml version="1.0" encoding="utf-8"?>
<sst xmlns="http://schemas.openxmlformats.org/spreadsheetml/2006/main" count="231" uniqueCount="154">
  <si>
    <t xml:space="preserve">5.3. «Виконання результативних показників бюджетної програми за напрямками використання бюджетних коштів»     </t>
  </si>
  <si>
    <t>Бюджетна  програма  була відсутня в попередньому році.</t>
  </si>
  <si>
    <t>Всі показники виконані</t>
  </si>
  <si>
    <t>Пояснення причин відхилень фактичних обсягів надходжень від планових - надходження коштів від центру зайнятості</t>
  </si>
  <si>
    <t>Оцінка ефективності бюджетної програми за 2020 рік</t>
  </si>
  <si>
    <t>.0460</t>
  </si>
  <si>
    <t>рівень виконання завдання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</si>
  <si>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відсутні  кредиторська та дебіторська заборгованості.</t>
    </r>
  </si>
  <si>
    <t>Реалізація Національної програми інформатизації</t>
  </si>
  <si>
    <t>Обсяг видатків на виконання програми</t>
  </si>
  <si>
    <t>кількість завдань (проектів) програми інформатизації, які планується виконати</t>
  </si>
  <si>
    <t>кількість одиниць обладнання та предметів довгострокового користування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</si>
  <si>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</si>
  <si>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</si>
  <si>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</si>
  <si>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</si>
  <si>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</si>
  <si>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</si>
  <si>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</si>
  <si>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</si>
  <si>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</si>
  <si>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</si>
  <si>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</si>
  <si>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</si>
  <si>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</si>
  <si>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</si>
  <si>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</si>
  <si>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</si>
  <si>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</si>
  <si>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</si>
  <si>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</si>
  <si>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</si>
  <si>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</si>
  <si>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</si>
  <si>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</si>
  <si>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</si>
  <si>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</si>
  <si>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</si>
  <si>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</si>
  <si>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</si>
  <si>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</si>
  <si>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</si>
  <si>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</si>
  <si>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</si>
  <si>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</si>
  <si>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</si>
  <si>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</si>
  <si>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</si>
  <si>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</si>
  <si>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</si>
  <si>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</si>
  <si>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</si>
  <si>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</si>
  <si>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</si>
  <si>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</si>
  <si>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</si>
  <si>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</si>
  <si>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</si>
  <si>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</si>
  <si>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</si>
  <si>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</si>
  <si>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</si>
  <si>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</si>
  <si>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</si>
  <si>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</si>
  <si>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</si>
  <si>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</si>
  <si>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</si>
  <si>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</si>
  <si>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</si>
  <si>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</si>
  <si>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</si>
  <si>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</si>
  <si>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</si>
  <si>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</si>
  <si>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</si>
  <si>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</si>
  <si>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</si>
  <si>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</si>
  <si>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</si>
  <si>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</si>
  <si>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</si>
  <si>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</si>
  <si>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</si>
  <si>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</si>
  <si>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</si>
  <si>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</si>
  <si>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</si>
  <si>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</si>
  <si>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</si>
  <si>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</si>
  <si>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</si>
  <si>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</si>
  <si>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</si>
  <si>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</si>
  <si>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</si>
  <si>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</si>
  <si>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</si>
  <si>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</si>
  <si>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</si>
  <si>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</si>
  <si>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</si>
  <si>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</si>
  <si>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</si>
  <si>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</si>
  <si>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</si>
  <si>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</si>
  <si>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</si>
  <si>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</si>
  <si>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</si>
  <si>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</si>
  <si>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</si>
  <si>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</si>
  <si>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</si>
  <si>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</si>
  <si>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</si>
  <si>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</si>
  <si>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</si>
  <si>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</si>
  <si>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</si>
  <si>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</si>
  <si>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</si>
  <si>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</si>
  <si>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</si>
  <si>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</si>
  <si>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</si>
  <si>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</si>
  <si>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</si>
  <si>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</si>
  <si>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</si>
  <si>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</si>
  <si>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</si>
  <si>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затрат</t>
  </si>
  <si>
    <t>продукту</t>
  </si>
  <si>
    <t>ефективності</t>
  </si>
  <si>
    <t>5.2 «Виконання бюджетної програми за джерелами надходжень спеціального фонду»                            (тис .грн.)</t>
  </si>
  <si>
    <t xml:space="preserve">Фактичні  показники  відповідають напрямкам використання  коштів. 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</si>
  <si>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</si>
  <si>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</si>
  <si>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5.1 «Виконання бюджетної програми за напрямами використання бюджетних коштів»:                         (тис. грн)</t>
  </si>
  <si>
    <t>.3100000</t>
  </si>
  <si>
    <t>.3110000</t>
  </si>
  <si>
    <t>Управління  комунального майна та земельних відносин Ніжинської міської ради</t>
  </si>
  <si>
    <t xml:space="preserve">Забезпечення виконання програми інформатизації </t>
  </si>
  <si>
    <t>середня вартість одного завдання (проекту) за програмою інформатизації</t>
  </si>
  <si>
    <t>середня  вартість одиниці обладнання довгострокового користування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</si>
  <si>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</t>
    </r>
    <r>
      <rPr>
        <b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та економним використанням бюджетних коштів.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</si>
  <si>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</si>
  <si>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</si>
  <si>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пов'язаний з коливанням ціни на виконання одного завдання та економним використанням бюджетних коштів.</t>
    </r>
  </si>
  <si>
    <t>Валентина МІСАН</t>
  </si>
  <si>
    <t>.3117520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</si>
  <si>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</si>
  <si>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УКМ та ЗВ Ніжинської МР придбано один ноутбук та один персональний компютер. Здійснено 35 заправок картриджа та  ремонт принтера і ремонт системного блоку. Забезпечено постачання примірника та пакетів оновлення програми «M.E.Doc»; послуги з реєстрації в програмі «АІС «Місцеві бюджети рівня розпорядника бюджетних коштів»; послуги постачання примірника компютерної програми "IS-про". Придбано  флешнакопичувач, маршрутизатор, засоби криптографічного захисту, компютерне обладнання. 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</si>
</sst>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9" formatCode="_-* #,##0\ _₽_-;\-* #,##0\ _₽_-;_-* &quot;-&quot;??\ _₽_-;_-@_-"/>
    <numFmt numFmtId="170" formatCode="_-* #,##0.000\ _₽_-;\-* #,##0.000\ _₽_-;_-* &quot;-&quot;?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"/>
  <sheetViews>
    <sheetView tabSelected="1" view="pageBreakPreview" zoomScaleNormal="100" zoomScaleSheetLayoutView="100" workbookViewId="0">
      <selection activeCell="A94" sqref="A1:XFD1048576"/>
    </sheetView>
  </sheetViews>
  <sheetFormatPr defaultColWidth="34" defaultRowHeight="13.5"/>
  <cols>
    <col min="1" max="1" width="5" style="1" customWidth="1"/>
    <col min="2" max="2" width="33" style="1" customWidth="1"/>
    <col min="3" max="3" width="11.125" style="1" customWidth="1"/>
    <col min="4" max="4" width="9.375" style="1" customWidth="1"/>
    <col min="5" max="5" width="10.625" style="1" customWidth="1"/>
    <col min="6" max="7" width="11.125" style="1" customWidth="1"/>
    <col min="8" max="8" width="12.625" style="1" customWidth="1"/>
    <col min="9" max="9" width="10" style="1" customWidth="1"/>
    <col min="10" max="11" width="9.75" style="1" customWidth="1"/>
    <col min="12" max="16384" width="34" style="1"/>
  </cols>
  <sheetData>
    <row r="1" spans="1:11">
      <c r="H1" s="61" t="s">
        <v>71</v>
      </c>
      <c r="I1" s="61"/>
      <c r="J1" s="61"/>
      <c r="K1" s="61"/>
    </row>
    <row r="2" spans="1:11" ht="39.049999999999997" customHeight="1">
      <c r="H2" s="61" t="s">
        <v>72</v>
      </c>
      <c r="I2" s="61"/>
      <c r="J2" s="61"/>
      <c r="K2" s="61"/>
    </row>
    <row r="3" spans="1:11" ht="18.2">
      <c r="A3" s="62" t="s">
        <v>4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37.549999999999997" customHeight="1">
      <c r="A4" s="25" t="s">
        <v>73</v>
      </c>
      <c r="B4" s="25" t="s">
        <v>140</v>
      </c>
      <c r="C4" s="25"/>
      <c r="D4" s="58" t="s">
        <v>142</v>
      </c>
      <c r="E4" s="58"/>
      <c r="F4" s="58"/>
      <c r="G4" s="58"/>
      <c r="H4" s="58"/>
      <c r="I4" s="58"/>
      <c r="J4" s="58"/>
      <c r="K4" s="58"/>
    </row>
    <row r="5" spans="1:11" ht="27.8" customHeight="1">
      <c r="A5" s="2"/>
      <c r="B5" s="2" t="s">
        <v>74</v>
      </c>
      <c r="C5" s="2"/>
      <c r="D5" s="54" t="s">
        <v>75</v>
      </c>
      <c r="E5" s="54"/>
      <c r="F5" s="54"/>
      <c r="G5" s="54"/>
      <c r="H5" s="54"/>
      <c r="I5" s="54"/>
      <c r="J5" s="54"/>
      <c r="K5" s="54"/>
    </row>
    <row r="6" spans="1:11" ht="35.35" customHeight="1">
      <c r="A6" s="25" t="s">
        <v>76</v>
      </c>
      <c r="B6" s="25" t="s">
        <v>141</v>
      </c>
      <c r="C6" s="25"/>
      <c r="D6" s="58" t="s">
        <v>142</v>
      </c>
      <c r="E6" s="58"/>
      <c r="F6" s="58"/>
      <c r="G6" s="58"/>
      <c r="H6" s="58"/>
      <c r="I6" s="58"/>
      <c r="J6" s="58"/>
      <c r="K6" s="58"/>
    </row>
    <row r="7" spans="1:11" ht="18" customHeight="1">
      <c r="B7" s="2" t="s">
        <v>74</v>
      </c>
      <c r="D7" s="54" t="s">
        <v>77</v>
      </c>
      <c r="E7" s="54"/>
      <c r="F7" s="54"/>
      <c r="G7" s="54"/>
      <c r="H7" s="54"/>
      <c r="I7" s="54"/>
      <c r="J7" s="54"/>
      <c r="K7" s="54"/>
    </row>
    <row r="8" spans="1:11" s="25" customFormat="1" ht="22.2" customHeight="1">
      <c r="A8" s="25" t="s">
        <v>78</v>
      </c>
      <c r="B8" s="25" t="s">
        <v>151</v>
      </c>
      <c r="C8" s="25" t="s">
        <v>5</v>
      </c>
      <c r="D8" s="55" t="s">
        <v>8</v>
      </c>
      <c r="E8" s="55"/>
      <c r="F8" s="55"/>
      <c r="G8" s="55"/>
      <c r="H8" s="55"/>
      <c r="I8" s="55"/>
      <c r="J8" s="55"/>
      <c r="K8" s="55"/>
    </row>
    <row r="9" spans="1:11" s="2" customFormat="1" ht="18.2">
      <c r="A9" s="25"/>
      <c r="B9" s="2" t="s">
        <v>74</v>
      </c>
      <c r="C9" s="3" t="s">
        <v>79</v>
      </c>
    </row>
    <row r="10" spans="1:11" s="2" customFormat="1" ht="68.3" customHeight="1">
      <c r="A10" s="25" t="s">
        <v>80</v>
      </c>
      <c r="B10" s="25" t="s">
        <v>81</v>
      </c>
      <c r="C10" s="59" t="s">
        <v>12</v>
      </c>
      <c r="D10" s="59"/>
      <c r="E10" s="59"/>
      <c r="F10" s="59"/>
      <c r="G10" s="59"/>
      <c r="H10" s="59"/>
      <c r="I10" s="59"/>
      <c r="J10" s="59"/>
      <c r="K10" s="59"/>
    </row>
    <row r="11" spans="1:11" s="2" customFormat="1" ht="16.850000000000001" customHeight="1">
      <c r="A11" s="25" t="s">
        <v>82</v>
      </c>
      <c r="B11" s="60" t="s">
        <v>83</v>
      </c>
      <c r="C11" s="60"/>
      <c r="D11" s="60"/>
      <c r="E11" s="60"/>
      <c r="F11" s="60"/>
      <c r="G11" s="60"/>
      <c r="H11" s="60"/>
      <c r="I11" s="60"/>
      <c r="J11" s="60"/>
      <c r="K11" s="60"/>
    </row>
    <row r="12" spans="1:11" ht="24.05" customHeight="1">
      <c r="A12" s="41" t="s">
        <v>139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16.850000000000001" customHeight="1">
      <c r="A13" s="43" t="s">
        <v>15</v>
      </c>
      <c r="B13" s="56" t="s">
        <v>16</v>
      </c>
      <c r="C13" s="37" t="s">
        <v>17</v>
      </c>
      <c r="D13" s="37"/>
      <c r="E13" s="37"/>
      <c r="F13" s="37" t="s">
        <v>18</v>
      </c>
      <c r="G13" s="37"/>
      <c r="H13" s="37"/>
      <c r="I13" s="37" t="s">
        <v>19</v>
      </c>
      <c r="J13" s="37"/>
      <c r="K13" s="37"/>
    </row>
    <row r="14" spans="1:11" ht="21.55">
      <c r="A14" s="43"/>
      <c r="B14" s="57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88</v>
      </c>
      <c r="J14" s="4" t="s">
        <v>89</v>
      </c>
      <c r="K14" s="4" t="s">
        <v>86</v>
      </c>
    </row>
    <row r="15" spans="1:11" s="5" customFormat="1" ht="10.8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4.15">
      <c r="A16" s="27" t="s">
        <v>20</v>
      </c>
      <c r="B16" s="29" t="s">
        <v>124</v>
      </c>
      <c r="C16" s="15">
        <v>94</v>
      </c>
      <c r="D16" s="15">
        <v>45</v>
      </c>
      <c r="E16" s="15">
        <f>C16+D16</f>
        <v>139</v>
      </c>
      <c r="F16" s="15">
        <v>88.534999999999997</v>
      </c>
      <c r="G16" s="15">
        <v>44.54</v>
      </c>
      <c r="H16" s="15">
        <f>F16+G16</f>
        <v>133.07499999999999</v>
      </c>
      <c r="I16" s="15">
        <f>C16-F16</f>
        <v>5.4650000000000034</v>
      </c>
      <c r="J16" s="15">
        <f>D16-G16</f>
        <v>0.46000000000000085</v>
      </c>
      <c r="K16" s="15">
        <f>I16+J16</f>
        <v>5.9250000000000043</v>
      </c>
    </row>
    <row r="17" spans="1:11" ht="40.549999999999997" customHeight="1">
      <c r="A17" s="41" t="s">
        <v>147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15.5">
      <c r="A18" s="26"/>
      <c r="B18" s="26" t="s">
        <v>21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26.95">
      <c r="A19" s="27">
        <v>1</v>
      </c>
      <c r="B19" s="26" t="s">
        <v>143</v>
      </c>
      <c r="C19" s="15">
        <v>94</v>
      </c>
      <c r="D19" s="15">
        <v>45</v>
      </c>
      <c r="E19" s="15">
        <f>C19+D19</f>
        <v>139</v>
      </c>
      <c r="F19" s="15">
        <v>88.534999999999997</v>
      </c>
      <c r="G19" s="15">
        <v>44.54</v>
      </c>
      <c r="H19" s="15">
        <f>F19+G19</f>
        <v>133.07499999999999</v>
      </c>
      <c r="I19" s="15">
        <f t="shared" ref="I19:J19" si="0">C19-F19</f>
        <v>5.4650000000000034</v>
      </c>
      <c r="J19" s="15">
        <f t="shared" si="0"/>
        <v>0.46000000000000085</v>
      </c>
      <c r="K19" s="15">
        <f>I19+J19</f>
        <v>5.9250000000000043</v>
      </c>
    </row>
    <row r="20" spans="1:11" ht="21.55" customHeight="1">
      <c r="A20" s="41" t="s">
        <v>135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ht="34.35">
      <c r="A21" s="26" t="s">
        <v>22</v>
      </c>
      <c r="B21" s="26" t="s">
        <v>23</v>
      </c>
      <c r="C21" s="6" t="s">
        <v>99</v>
      </c>
      <c r="D21" s="6" t="s">
        <v>100</v>
      </c>
      <c r="E21" s="6" t="s">
        <v>101</v>
      </c>
    </row>
    <row r="22" spans="1:11" ht="14.15">
      <c r="A22" s="26" t="s">
        <v>20</v>
      </c>
      <c r="B22" s="26" t="s">
        <v>25</v>
      </c>
      <c r="C22" s="26" t="s">
        <v>26</v>
      </c>
      <c r="D22" s="26"/>
      <c r="E22" s="26" t="s">
        <v>26</v>
      </c>
    </row>
    <row r="23" spans="1:11" ht="14.15">
      <c r="A23" s="26"/>
      <c r="B23" s="26" t="s">
        <v>27</v>
      </c>
      <c r="C23" s="26"/>
      <c r="D23" s="26"/>
      <c r="E23" s="26"/>
    </row>
    <row r="24" spans="1:11" ht="14.15">
      <c r="A24" s="26" t="s">
        <v>28</v>
      </c>
      <c r="B24" s="26" t="s">
        <v>29</v>
      </c>
      <c r="C24" s="26" t="s">
        <v>26</v>
      </c>
      <c r="D24" s="26"/>
      <c r="E24" s="26" t="s">
        <v>26</v>
      </c>
    </row>
    <row r="25" spans="1:11" ht="14.15">
      <c r="A25" s="26" t="s">
        <v>30</v>
      </c>
      <c r="B25" s="26" t="s">
        <v>31</v>
      </c>
      <c r="C25" s="26" t="s">
        <v>26</v>
      </c>
      <c r="D25" s="26"/>
      <c r="E25" s="26" t="s">
        <v>26</v>
      </c>
    </row>
    <row r="26" spans="1:11">
      <c r="A26" s="43" t="s">
        <v>32</v>
      </c>
      <c r="B26" s="43"/>
      <c r="C26" s="43"/>
      <c r="D26" s="43"/>
      <c r="E26" s="43"/>
    </row>
    <row r="27" spans="1:11" ht="14.15">
      <c r="A27" s="26" t="s">
        <v>33</v>
      </c>
      <c r="B27" s="26" t="s">
        <v>34</v>
      </c>
      <c r="C27" s="27">
        <f>SUM(C29:C32)</f>
        <v>12.3</v>
      </c>
      <c r="D27" s="27">
        <f>SUM(D29:D32)</f>
        <v>12.3</v>
      </c>
      <c r="E27" s="27">
        <f>SUM(E29:E32)</f>
        <v>0</v>
      </c>
    </row>
    <row r="28" spans="1:11" ht="14.15">
      <c r="A28" s="26"/>
      <c r="B28" s="26" t="s">
        <v>27</v>
      </c>
      <c r="C28" s="27"/>
      <c r="D28" s="27"/>
      <c r="E28" s="27"/>
    </row>
    <row r="29" spans="1:11" ht="14.15">
      <c r="A29" s="26" t="s">
        <v>35</v>
      </c>
      <c r="B29" s="26" t="s">
        <v>29</v>
      </c>
      <c r="C29" s="27"/>
      <c r="D29" s="27"/>
      <c r="E29" s="27">
        <f>C29-D29</f>
        <v>0</v>
      </c>
    </row>
    <row r="30" spans="1:11" ht="14.15">
      <c r="A30" s="26" t="s">
        <v>36</v>
      </c>
      <c r="B30" s="26" t="s">
        <v>37</v>
      </c>
      <c r="C30" s="27"/>
      <c r="D30" s="27"/>
      <c r="E30" s="27">
        <f>C30-D30</f>
        <v>0</v>
      </c>
    </row>
    <row r="31" spans="1:11" ht="14.15">
      <c r="A31" s="26" t="s">
        <v>38</v>
      </c>
      <c r="B31" s="26" t="s">
        <v>39</v>
      </c>
      <c r="C31" s="27"/>
      <c r="D31" s="27"/>
      <c r="E31" s="27">
        <f>C31-D31</f>
        <v>0</v>
      </c>
    </row>
    <row r="32" spans="1:11" ht="14.15">
      <c r="A32" s="26" t="s">
        <v>40</v>
      </c>
      <c r="B32" s="26" t="s">
        <v>41</v>
      </c>
      <c r="C32" s="27">
        <v>12.3</v>
      </c>
      <c r="D32" s="27">
        <v>12.3</v>
      </c>
      <c r="E32" s="27">
        <f>C32-D32</f>
        <v>0</v>
      </c>
    </row>
    <row r="33" spans="1:11" ht="37.85" customHeight="1">
      <c r="A33" s="42" t="s">
        <v>3</v>
      </c>
      <c r="B33" s="43"/>
      <c r="C33" s="43"/>
      <c r="D33" s="43"/>
      <c r="E33" s="43"/>
    </row>
    <row r="34" spans="1:11" ht="14.15">
      <c r="A34" s="26" t="s">
        <v>42</v>
      </c>
      <c r="B34" s="26" t="s">
        <v>43</v>
      </c>
      <c r="C34" s="26" t="s">
        <v>26</v>
      </c>
      <c r="D34" s="26"/>
      <c r="E34" s="26"/>
    </row>
    <row r="35" spans="1:11" ht="14.15">
      <c r="A35" s="26"/>
      <c r="B35" s="26" t="s">
        <v>27</v>
      </c>
      <c r="C35" s="26"/>
      <c r="D35" s="26"/>
      <c r="E35" s="26"/>
    </row>
    <row r="36" spans="1:11" ht="14.15">
      <c r="A36" s="26" t="s">
        <v>44</v>
      </c>
      <c r="B36" s="26" t="s">
        <v>29</v>
      </c>
      <c r="C36" s="26" t="s">
        <v>26</v>
      </c>
      <c r="D36" s="26"/>
      <c r="E36" s="26"/>
    </row>
    <row r="37" spans="1:11" ht="14.15">
      <c r="A37" s="26" t="s">
        <v>45</v>
      </c>
      <c r="B37" s="26" t="s">
        <v>41</v>
      </c>
      <c r="C37" s="26" t="s">
        <v>26</v>
      </c>
      <c r="D37" s="26"/>
      <c r="E37" s="26"/>
    </row>
    <row r="39" spans="1:11" ht="16.149999999999999" customHeight="1">
      <c r="A39" s="41" t="s">
        <v>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1" spans="1:11">
      <c r="A41" s="43" t="s">
        <v>22</v>
      </c>
      <c r="B41" s="43" t="s">
        <v>23</v>
      </c>
      <c r="C41" s="43" t="s">
        <v>46</v>
      </c>
      <c r="D41" s="43"/>
      <c r="E41" s="43"/>
      <c r="F41" s="43" t="s">
        <v>47</v>
      </c>
      <c r="G41" s="43"/>
      <c r="H41" s="43"/>
      <c r="I41" s="43" t="s">
        <v>24</v>
      </c>
      <c r="J41" s="43"/>
      <c r="K41" s="43"/>
    </row>
    <row r="42" spans="1:11" ht="21.55">
      <c r="A42" s="43"/>
      <c r="B42" s="43"/>
      <c r="C42" s="7" t="s">
        <v>131</v>
      </c>
      <c r="D42" s="7" t="s">
        <v>123</v>
      </c>
      <c r="E42" s="4" t="s">
        <v>86</v>
      </c>
      <c r="F42" s="7" t="s">
        <v>131</v>
      </c>
      <c r="G42" s="7" t="s">
        <v>123</v>
      </c>
      <c r="H42" s="4" t="s">
        <v>86</v>
      </c>
      <c r="I42" s="7" t="s">
        <v>131</v>
      </c>
      <c r="J42" s="7" t="s">
        <v>123</v>
      </c>
      <c r="K42" s="4" t="s">
        <v>86</v>
      </c>
    </row>
    <row r="43" spans="1:11" s="8" customFormat="1" ht="14.15">
      <c r="A43" s="24" t="s">
        <v>102</v>
      </c>
      <c r="B43" s="24" t="s">
        <v>103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>
      <c r="A44" s="26">
        <v>1</v>
      </c>
      <c r="B44" s="26" t="s">
        <v>9</v>
      </c>
      <c r="C44" s="16">
        <v>94</v>
      </c>
      <c r="D44" s="20">
        <v>45</v>
      </c>
      <c r="E44" s="14">
        <f>C44+D44</f>
        <v>139</v>
      </c>
      <c r="F44" s="20">
        <v>88.534999999999997</v>
      </c>
      <c r="G44" s="20">
        <v>44.54</v>
      </c>
      <c r="H44" s="20">
        <f>F44+G44</f>
        <v>133.07499999999999</v>
      </c>
      <c r="I44" s="21">
        <f>F44-C44</f>
        <v>-5.4650000000000034</v>
      </c>
      <c r="J44" s="20">
        <f>G44-D44</f>
        <v>-0.46000000000000085</v>
      </c>
      <c r="K44" s="20">
        <f>I44+J44</f>
        <v>-5.9250000000000043</v>
      </c>
    </row>
    <row r="45" spans="1:11" ht="29.3" customHeight="1">
      <c r="A45" s="53" t="s">
        <v>148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</row>
    <row r="46" spans="1:11" s="8" customFormat="1" ht="14.15">
      <c r="A46" s="24" t="s">
        <v>104</v>
      </c>
      <c r="B46" s="24" t="s">
        <v>105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s="8" customFormat="1" ht="26.95">
      <c r="A47" s="26">
        <v>1</v>
      </c>
      <c r="B47" s="26" t="s">
        <v>10</v>
      </c>
      <c r="C47" s="27">
        <v>6</v>
      </c>
      <c r="D47" s="27"/>
      <c r="E47" s="27">
        <f>C47+D47</f>
        <v>6</v>
      </c>
      <c r="F47" s="27">
        <v>6</v>
      </c>
      <c r="G47" s="27"/>
      <c r="H47" s="27">
        <f>F47+G47</f>
        <v>6</v>
      </c>
      <c r="I47" s="27">
        <f>F47-C47</f>
        <v>0</v>
      </c>
      <c r="J47" s="27">
        <f>G47-D47</f>
        <v>0</v>
      </c>
      <c r="K47" s="27">
        <f>I47+J47</f>
        <v>0</v>
      </c>
    </row>
    <row r="48" spans="1:11" ht="40.4">
      <c r="A48" s="26">
        <v>2</v>
      </c>
      <c r="B48" s="26" t="s">
        <v>11</v>
      </c>
      <c r="C48" s="27"/>
      <c r="D48" s="27">
        <v>2</v>
      </c>
      <c r="E48" s="27">
        <f>C48+D48</f>
        <v>2</v>
      </c>
      <c r="F48" s="27"/>
      <c r="G48" s="27">
        <v>2</v>
      </c>
      <c r="H48" s="27">
        <f>F48+G48</f>
        <v>2</v>
      </c>
      <c r="I48" s="27">
        <f>F48-C48</f>
        <v>0</v>
      </c>
      <c r="J48" s="27">
        <f>G48-D48</f>
        <v>0</v>
      </c>
      <c r="K48" s="27">
        <f>I48+J48</f>
        <v>0</v>
      </c>
    </row>
    <row r="49" spans="1:11" ht="38.200000000000003" customHeight="1">
      <c r="A49" s="53" t="s">
        <v>127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s="8" customFormat="1" ht="14.15">
      <c r="A50" s="24" t="s">
        <v>106</v>
      </c>
      <c r="B50" s="24" t="s">
        <v>107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s="8" customFormat="1" ht="42.4">
      <c r="A51" s="26">
        <v>1</v>
      </c>
      <c r="B51" s="11" t="s">
        <v>144</v>
      </c>
      <c r="C51" s="19">
        <v>15.666</v>
      </c>
      <c r="D51" s="19"/>
      <c r="E51" s="19">
        <f>C51+D51</f>
        <v>15.666</v>
      </c>
      <c r="F51" s="19">
        <v>14.755000000000001</v>
      </c>
      <c r="G51" s="17"/>
      <c r="H51" s="17">
        <f>F51+G51</f>
        <v>14.755000000000001</v>
      </c>
      <c r="I51" s="17">
        <f>F51-C51</f>
        <v>-0.91099999999999959</v>
      </c>
      <c r="J51" s="17">
        <f>G51-D51</f>
        <v>0</v>
      </c>
      <c r="K51" s="17">
        <f>I51+J51</f>
        <v>-0.91099999999999959</v>
      </c>
    </row>
    <row r="52" spans="1:11" ht="42.4">
      <c r="A52" s="26">
        <v>2</v>
      </c>
      <c r="B52" s="11" t="s">
        <v>145</v>
      </c>
      <c r="C52" s="14"/>
      <c r="D52" s="19">
        <v>22.5</v>
      </c>
      <c r="E52" s="19">
        <f>C52+D52</f>
        <v>22.5</v>
      </c>
      <c r="F52" s="19"/>
      <c r="G52" s="17">
        <v>22.27</v>
      </c>
      <c r="H52" s="17">
        <f>F52+G52</f>
        <v>22.27</v>
      </c>
      <c r="I52" s="17">
        <f>F52-C52</f>
        <v>0</v>
      </c>
      <c r="J52" s="17">
        <f>G52-D52</f>
        <v>-0.23000000000000043</v>
      </c>
      <c r="K52" s="17">
        <f>I52+J52</f>
        <v>-0.23000000000000043</v>
      </c>
    </row>
    <row r="53" spans="1:11" ht="29.3" customHeight="1">
      <c r="A53" s="53" t="s">
        <v>146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</row>
    <row r="54" spans="1:11" s="8" customFormat="1" ht="14.15">
      <c r="A54" s="24">
        <v>4</v>
      </c>
      <c r="B54" s="23" t="s">
        <v>126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>
      <c r="A55" s="26">
        <v>1</v>
      </c>
      <c r="B55" s="26" t="s">
        <v>6</v>
      </c>
      <c r="C55" s="16">
        <v>100</v>
      </c>
      <c r="D55" s="14">
        <v>100</v>
      </c>
      <c r="E55" s="14">
        <v>100</v>
      </c>
      <c r="F55" s="14">
        <v>94.2</v>
      </c>
      <c r="G55" s="14">
        <v>99</v>
      </c>
      <c r="H55" s="14">
        <v>95.7</v>
      </c>
      <c r="I55" s="22">
        <f>F55-C55</f>
        <v>-5.7999999999999972</v>
      </c>
      <c r="J55" s="14">
        <f>G55-D55</f>
        <v>-1</v>
      </c>
      <c r="K55" s="14">
        <f>I55+J55</f>
        <v>-6.7999999999999972</v>
      </c>
    </row>
    <row r="56" spans="1:11" ht="33" customHeight="1">
      <c r="A56" s="53" t="s">
        <v>149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33" customHeight="1">
      <c r="A57" s="51" t="s">
        <v>108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13.15" customHeight="1">
      <c r="A58" s="34" t="s">
        <v>136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3.15" customHeight="1">
      <c r="A59" s="48" t="s">
        <v>109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>
      <c r="A60" s="34" t="s">
        <v>110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1" ht="17.5" customHeight="1">
      <c r="A61" s="39" t="s">
        <v>51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ht="28.1" customHeight="1">
      <c r="A62" s="43" t="s">
        <v>22</v>
      </c>
      <c r="B62" s="43" t="s">
        <v>23</v>
      </c>
      <c r="C62" s="37" t="s">
        <v>52</v>
      </c>
      <c r="D62" s="37"/>
      <c r="E62" s="37"/>
      <c r="F62" s="37" t="s">
        <v>53</v>
      </c>
      <c r="G62" s="37"/>
      <c r="H62" s="37"/>
      <c r="I62" s="36" t="s">
        <v>111</v>
      </c>
      <c r="J62" s="37"/>
      <c r="K62" s="37"/>
    </row>
    <row r="63" spans="1:11" s="5" customFormat="1" ht="24.75" customHeight="1">
      <c r="A63" s="43"/>
      <c r="B63" s="43"/>
      <c r="C63" s="4" t="s">
        <v>84</v>
      </c>
      <c r="D63" s="4" t="s">
        <v>85</v>
      </c>
      <c r="E63" s="4" t="s">
        <v>86</v>
      </c>
      <c r="F63" s="4" t="s">
        <v>84</v>
      </c>
      <c r="G63" s="4" t="s">
        <v>85</v>
      </c>
      <c r="H63" s="4" t="s">
        <v>86</v>
      </c>
      <c r="I63" s="4" t="s">
        <v>84</v>
      </c>
      <c r="J63" s="4" t="s">
        <v>85</v>
      </c>
      <c r="K63" s="4" t="s">
        <v>86</v>
      </c>
    </row>
    <row r="64" spans="1:11" ht="18" customHeight="1">
      <c r="A64" s="26"/>
      <c r="B64" s="26" t="s">
        <v>54</v>
      </c>
      <c r="C64" s="15"/>
      <c r="D64" s="15"/>
      <c r="E64" s="15">
        <f>C64+D64</f>
        <v>0</v>
      </c>
      <c r="F64" s="15">
        <v>88.534999999999997</v>
      </c>
      <c r="G64" s="15">
        <v>44.54</v>
      </c>
      <c r="H64" s="15">
        <f>F64+G64</f>
        <v>133.07499999999999</v>
      </c>
      <c r="I64" s="15"/>
      <c r="J64" s="15"/>
      <c r="K64" s="15"/>
    </row>
    <row r="65" spans="1:11" ht="28.95" customHeight="1">
      <c r="A65" s="38" t="s">
        <v>112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ht="20.7" customHeight="1">
      <c r="A66" s="49" t="s">
        <v>1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</row>
    <row r="67" spans="1:11" ht="14.15">
      <c r="A67" s="26"/>
      <c r="B67" s="26" t="s">
        <v>27</v>
      </c>
      <c r="C67" s="26"/>
      <c r="D67" s="26"/>
      <c r="E67" s="26"/>
      <c r="F67" s="9"/>
      <c r="G67" s="9"/>
      <c r="H67" s="9"/>
      <c r="I67" s="9"/>
      <c r="J67" s="9"/>
      <c r="K67" s="9"/>
    </row>
    <row r="68" spans="1:11" ht="26.95">
      <c r="A68" s="27">
        <v>1</v>
      </c>
      <c r="B68" s="26" t="s">
        <v>143</v>
      </c>
      <c r="C68" s="15"/>
      <c r="D68" s="15"/>
      <c r="E68" s="15"/>
      <c r="F68" s="15">
        <v>88.534999999999997</v>
      </c>
      <c r="G68" s="15">
        <v>44.54</v>
      </c>
      <c r="H68" s="15">
        <f>F68+G68</f>
        <v>133.07499999999999</v>
      </c>
      <c r="I68" s="15"/>
      <c r="J68" s="15"/>
      <c r="K68" s="15"/>
    </row>
    <row r="69" spans="1:11" ht="30.65" customHeight="1">
      <c r="A69" s="50" t="s">
        <v>114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</row>
    <row r="70" spans="1:11" ht="20.7" customHeight="1">
      <c r="A70" s="49" t="s">
        <v>1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</row>
    <row r="71" spans="1:11" s="8" customFormat="1" ht="14.15">
      <c r="A71" s="24" t="s">
        <v>102</v>
      </c>
      <c r="B71" s="24" t="s">
        <v>132</v>
      </c>
      <c r="C71" s="27"/>
      <c r="D71" s="27"/>
      <c r="E71" s="27"/>
      <c r="F71" s="27"/>
      <c r="G71" s="27"/>
      <c r="H71" s="27"/>
      <c r="I71" s="12"/>
      <c r="J71" s="12"/>
      <c r="K71" s="12"/>
    </row>
    <row r="72" spans="1:11" ht="36.200000000000003" customHeight="1">
      <c r="A72" s="26"/>
      <c r="B72" s="26" t="str">
        <f>B44</f>
        <v>Обсяг видатків на виконання програми</v>
      </c>
      <c r="C72" s="14"/>
      <c r="D72" s="13"/>
      <c r="E72" s="13">
        <f>C72+D72</f>
        <v>0</v>
      </c>
      <c r="F72" s="14">
        <v>88.534999999999997</v>
      </c>
      <c r="G72" s="14">
        <v>44.54</v>
      </c>
      <c r="H72" s="6">
        <f>F72+G72</f>
        <v>133.07499999999999</v>
      </c>
      <c r="I72" s="12"/>
      <c r="J72" s="12"/>
      <c r="K72" s="12"/>
    </row>
    <row r="73" spans="1:11" s="8" customFormat="1" ht="14.15">
      <c r="A73" s="24" t="s">
        <v>104</v>
      </c>
      <c r="B73" s="24" t="s">
        <v>133</v>
      </c>
      <c r="C73" s="30"/>
      <c r="D73" s="30"/>
      <c r="E73" s="13">
        <f>C73+D73</f>
        <v>0</v>
      </c>
      <c r="F73" s="30"/>
      <c r="G73" s="30"/>
      <c r="H73" s="30"/>
      <c r="I73" s="12"/>
      <c r="J73" s="12"/>
      <c r="K73" s="12"/>
    </row>
    <row r="74" spans="1:11" ht="35.5" customHeight="1">
      <c r="A74" s="26"/>
      <c r="B74" s="26" t="str">
        <f>B47</f>
        <v>кількість завдань (проектів) програми інформатизації, які планується виконати</v>
      </c>
      <c r="C74" s="27"/>
      <c r="D74" s="27"/>
      <c r="E74" s="18">
        <f>C74+D74</f>
        <v>0</v>
      </c>
      <c r="F74" s="27">
        <v>6</v>
      </c>
      <c r="G74" s="27"/>
      <c r="H74" s="27">
        <f>F74+G74</f>
        <v>6</v>
      </c>
      <c r="I74" s="12"/>
      <c r="J74" s="12"/>
      <c r="K74" s="12"/>
    </row>
    <row r="75" spans="1:11" ht="40.549999999999997" customHeight="1">
      <c r="A75" s="26"/>
      <c r="B75" s="26" t="str">
        <f>B48</f>
        <v>кількість одиниць обладнання та предметів довгострокового користування</v>
      </c>
      <c r="C75" s="27"/>
      <c r="D75" s="27"/>
      <c r="E75" s="18"/>
      <c r="F75" s="27"/>
      <c r="G75" s="27">
        <v>2</v>
      </c>
      <c r="H75" s="27">
        <v>2</v>
      </c>
      <c r="I75" s="12"/>
      <c r="J75" s="12"/>
      <c r="K75" s="12"/>
    </row>
    <row r="76" spans="1:11" s="8" customFormat="1" ht="14.15">
      <c r="A76" s="24" t="s">
        <v>106</v>
      </c>
      <c r="B76" s="24" t="s">
        <v>134</v>
      </c>
      <c r="C76" s="30"/>
      <c r="D76" s="30"/>
      <c r="E76" s="13">
        <f>C76+D76</f>
        <v>0</v>
      </c>
      <c r="F76" s="30"/>
      <c r="G76" s="30"/>
      <c r="H76" s="30"/>
      <c r="I76" s="12"/>
      <c r="J76" s="12"/>
      <c r="K76" s="12"/>
    </row>
    <row r="77" spans="1:11" s="8" customFormat="1" ht="42.4">
      <c r="A77" s="24"/>
      <c r="B77" s="11" t="str">
        <f>B51</f>
        <v>середня вартість одного завдання (проекту) за програмою інформатизації</v>
      </c>
      <c r="C77" s="30"/>
      <c r="D77" s="30"/>
      <c r="E77" s="13"/>
      <c r="F77" s="19">
        <v>14.755000000000001</v>
      </c>
      <c r="G77" s="30"/>
      <c r="H77" s="27">
        <v>14.76</v>
      </c>
      <c r="I77" s="12"/>
      <c r="J77" s="12"/>
      <c r="K77" s="12"/>
    </row>
    <row r="78" spans="1:11" ht="47.8" customHeight="1">
      <c r="A78" s="26"/>
      <c r="B78" s="11" t="str">
        <f>B52</f>
        <v>середня  вартість одиниці обладнання довгострокового користування</v>
      </c>
      <c r="C78" s="14"/>
      <c r="D78" s="13"/>
      <c r="E78" s="13">
        <f>C78+D78</f>
        <v>0</v>
      </c>
      <c r="F78" s="14"/>
      <c r="G78" s="17">
        <v>22.27</v>
      </c>
      <c r="H78" s="27">
        <f>F78+G78</f>
        <v>22.27</v>
      </c>
      <c r="I78" s="12"/>
      <c r="J78" s="12"/>
      <c r="K78" s="12"/>
    </row>
    <row r="79" spans="1:11" s="8" customFormat="1">
      <c r="A79" s="24">
        <v>4</v>
      </c>
      <c r="B79" s="24" t="s">
        <v>126</v>
      </c>
      <c r="C79" s="27"/>
      <c r="D79" s="27"/>
      <c r="E79" s="27"/>
      <c r="F79" s="27"/>
      <c r="G79" s="27"/>
      <c r="H79" s="27"/>
      <c r="I79" s="12"/>
      <c r="J79" s="12"/>
      <c r="K79" s="12"/>
    </row>
    <row r="80" spans="1:11" ht="36.200000000000003" customHeight="1">
      <c r="A80" s="26"/>
      <c r="B80" s="26" t="s">
        <v>6</v>
      </c>
      <c r="C80" s="14"/>
      <c r="D80" s="13"/>
      <c r="E80" s="13">
        <f>C80+D80</f>
        <v>0</v>
      </c>
      <c r="F80" s="14">
        <v>94.2</v>
      </c>
      <c r="G80" s="14">
        <v>99</v>
      </c>
      <c r="H80" s="6">
        <v>95.7</v>
      </c>
      <c r="I80" s="12"/>
      <c r="J80" s="12"/>
      <c r="K80" s="12"/>
    </row>
    <row r="81" spans="1:11" ht="17.5" customHeight="1">
      <c r="A81" s="50" t="s">
        <v>113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</row>
    <row r="82" spans="1:11" ht="13.15" customHeight="1">
      <c r="A82" s="63" t="s">
        <v>2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</row>
    <row r="83" spans="1:11" ht="14.15" customHeight="1">
      <c r="A83" s="40" t="s">
        <v>115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ht="13.15" customHeight="1">
      <c r="A84" s="34" t="s">
        <v>116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6" spans="1:11" ht="15" customHeight="1">
      <c r="A86" s="41" t="s">
        <v>125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8" spans="1:11" ht="68.650000000000006">
      <c r="A88" s="26" t="s">
        <v>55</v>
      </c>
      <c r="B88" s="26" t="s">
        <v>23</v>
      </c>
      <c r="C88" s="6" t="s">
        <v>117</v>
      </c>
      <c r="D88" s="6" t="s">
        <v>118</v>
      </c>
      <c r="E88" s="6" t="s">
        <v>119</v>
      </c>
      <c r="F88" s="6" t="s">
        <v>101</v>
      </c>
      <c r="G88" s="6" t="s">
        <v>120</v>
      </c>
      <c r="H88" s="6" t="s">
        <v>121</v>
      </c>
    </row>
    <row r="89" spans="1:11" ht="14.15">
      <c r="A89" s="26" t="s">
        <v>20</v>
      </c>
      <c r="B89" s="26" t="s">
        <v>33</v>
      </c>
      <c r="C89" s="26" t="s">
        <v>42</v>
      </c>
      <c r="D89" s="26" t="s">
        <v>50</v>
      </c>
      <c r="E89" s="26" t="s">
        <v>49</v>
      </c>
      <c r="F89" s="26" t="s">
        <v>56</v>
      </c>
      <c r="G89" s="26" t="s">
        <v>48</v>
      </c>
      <c r="H89" s="26" t="s">
        <v>57</v>
      </c>
    </row>
    <row r="90" spans="1:11" ht="14.15">
      <c r="A90" s="26" t="s">
        <v>58</v>
      </c>
      <c r="B90" s="26" t="s">
        <v>59</v>
      </c>
      <c r="C90" s="26" t="s">
        <v>26</v>
      </c>
      <c r="D90" s="26"/>
      <c r="E90" s="26"/>
      <c r="F90" s="26">
        <f>E90-D90</f>
        <v>0</v>
      </c>
      <c r="G90" s="26" t="s">
        <v>26</v>
      </c>
      <c r="H90" s="26" t="s">
        <v>26</v>
      </c>
    </row>
    <row r="91" spans="1:11" ht="14.15">
      <c r="A91" s="26"/>
      <c r="B91" s="26" t="s">
        <v>60</v>
      </c>
      <c r="C91" s="26" t="s">
        <v>26</v>
      </c>
      <c r="D91" s="26"/>
      <c r="E91" s="26"/>
      <c r="F91" s="26">
        <f>E91-D91</f>
        <v>0</v>
      </c>
      <c r="G91" s="26" t="s">
        <v>26</v>
      </c>
      <c r="H91" s="26" t="s">
        <v>26</v>
      </c>
    </row>
    <row r="92" spans="1:11" ht="28.3">
      <c r="A92" s="26"/>
      <c r="B92" s="26" t="s">
        <v>61</v>
      </c>
      <c r="C92" s="26" t="s">
        <v>26</v>
      </c>
      <c r="D92" s="26"/>
      <c r="E92" s="26"/>
      <c r="F92" s="26">
        <f>E92-D92</f>
        <v>0</v>
      </c>
      <c r="G92" s="26" t="s">
        <v>26</v>
      </c>
      <c r="H92" s="26" t="s">
        <v>26</v>
      </c>
    </row>
    <row r="93" spans="1:11" ht="14.15">
      <c r="A93" s="26"/>
      <c r="B93" s="26" t="s">
        <v>62</v>
      </c>
      <c r="C93" s="26" t="s">
        <v>26</v>
      </c>
      <c r="D93" s="26"/>
      <c r="E93" s="26"/>
      <c r="F93" s="26"/>
      <c r="G93" s="26" t="s">
        <v>26</v>
      </c>
      <c r="H93" s="26" t="s">
        <v>26</v>
      </c>
    </row>
    <row r="94" spans="1:11" ht="14.15">
      <c r="A94" s="26"/>
      <c r="B94" s="26" t="s">
        <v>63</v>
      </c>
      <c r="C94" s="26" t="s">
        <v>26</v>
      </c>
      <c r="D94" s="26"/>
      <c r="E94" s="26"/>
      <c r="F94" s="26"/>
      <c r="G94" s="26" t="s">
        <v>26</v>
      </c>
      <c r="H94" s="26" t="s">
        <v>26</v>
      </c>
    </row>
    <row r="95" spans="1:11">
      <c r="A95" s="42" t="s">
        <v>130</v>
      </c>
      <c r="B95" s="43"/>
      <c r="C95" s="43"/>
      <c r="D95" s="43"/>
      <c r="E95" s="43"/>
      <c r="F95" s="43"/>
      <c r="G95" s="43"/>
      <c r="H95" s="43"/>
    </row>
    <row r="96" spans="1:11" ht="14.15">
      <c r="A96" s="26" t="s">
        <v>33</v>
      </c>
      <c r="B96" s="26" t="s">
        <v>64</v>
      </c>
      <c r="C96" s="26" t="s">
        <v>26</v>
      </c>
      <c r="D96" s="26"/>
      <c r="E96" s="26"/>
      <c r="F96" s="26">
        <f>E96-D96</f>
        <v>0</v>
      </c>
      <c r="G96" s="26" t="s">
        <v>26</v>
      </c>
      <c r="H96" s="26" t="s">
        <v>26</v>
      </c>
    </row>
    <row r="97" spans="1:11">
      <c r="A97" s="42" t="s">
        <v>137</v>
      </c>
      <c r="B97" s="43"/>
      <c r="C97" s="43"/>
      <c r="D97" s="43"/>
      <c r="E97" s="43"/>
      <c r="F97" s="43"/>
      <c r="G97" s="43"/>
      <c r="H97" s="43"/>
    </row>
    <row r="98" spans="1:11">
      <c r="A98" s="43" t="s">
        <v>65</v>
      </c>
      <c r="B98" s="43"/>
      <c r="C98" s="43"/>
      <c r="D98" s="43"/>
      <c r="E98" s="43"/>
      <c r="F98" s="43"/>
      <c r="G98" s="43"/>
      <c r="H98" s="43"/>
    </row>
    <row r="99" spans="1:11" ht="14.15">
      <c r="A99" s="26" t="s">
        <v>35</v>
      </c>
      <c r="B99" s="26" t="s">
        <v>66</v>
      </c>
      <c r="C99" s="26"/>
      <c r="D99" s="26"/>
      <c r="E99" s="26"/>
      <c r="F99" s="26"/>
      <c r="G99" s="26"/>
      <c r="H99" s="26"/>
    </row>
    <row r="100" spans="1:11" ht="14.15">
      <c r="A100" s="26"/>
      <c r="B100" s="26" t="s">
        <v>67</v>
      </c>
      <c r="C100" s="26"/>
      <c r="D100" s="26"/>
      <c r="E100" s="26"/>
      <c r="F100" s="26">
        <f>E100-D100</f>
        <v>0</v>
      </c>
      <c r="G100" s="26"/>
      <c r="H100" s="26"/>
    </row>
    <row r="101" spans="1:11" ht="14.15" thickBot="1">
      <c r="A101" s="44" t="s">
        <v>68</v>
      </c>
      <c r="B101" s="45"/>
      <c r="C101" s="45"/>
      <c r="D101" s="45"/>
      <c r="E101" s="45"/>
      <c r="F101" s="45"/>
      <c r="G101" s="45"/>
      <c r="H101" s="46"/>
    </row>
    <row r="102" spans="1:11" ht="14.15">
      <c r="A102" s="26"/>
      <c r="B102" s="28" t="s">
        <v>129</v>
      </c>
      <c r="C102" s="26"/>
      <c r="D102" s="26"/>
      <c r="E102" s="26"/>
      <c r="F102" s="26">
        <f>E102-D102</f>
        <v>0</v>
      </c>
      <c r="G102" s="26"/>
      <c r="H102" s="26"/>
    </row>
    <row r="103" spans="1:11" ht="28.3">
      <c r="A103" s="26"/>
      <c r="B103" s="26" t="s">
        <v>69</v>
      </c>
      <c r="C103" s="26"/>
      <c r="D103" s="26"/>
      <c r="E103" s="26"/>
      <c r="F103" s="26"/>
      <c r="G103" s="26"/>
      <c r="H103" s="26"/>
    </row>
    <row r="104" spans="1:11" ht="28.3">
      <c r="A104" s="26" t="s">
        <v>36</v>
      </c>
      <c r="B104" s="26" t="s">
        <v>70</v>
      </c>
      <c r="C104" s="26" t="s">
        <v>26</v>
      </c>
      <c r="D104" s="26"/>
      <c r="E104" s="26"/>
      <c r="F104" s="26"/>
      <c r="G104" s="26" t="s">
        <v>26</v>
      </c>
      <c r="H104" s="26" t="s">
        <v>26</v>
      </c>
    </row>
    <row r="105" spans="1:11" ht="22.9" customHeight="1">
      <c r="A105" s="31" t="s">
        <v>152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</row>
    <row r="106" spans="1:11" ht="18" customHeight="1">
      <c r="A106" s="31" t="s">
        <v>7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</row>
    <row r="107" spans="1:11" ht="18" customHeight="1">
      <c r="A107" s="31" t="s">
        <v>122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ht="44.25" customHeight="1">
      <c r="A108" s="33" t="s">
        <v>13</v>
      </c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ht="87" customHeight="1">
      <c r="A109" s="31" t="s">
        <v>153</v>
      </c>
      <c r="B109" s="31"/>
      <c r="C109" s="31"/>
      <c r="D109" s="31"/>
      <c r="E109" s="31"/>
      <c r="F109" s="31"/>
      <c r="G109" s="31"/>
      <c r="H109" s="31"/>
      <c r="I109" s="31"/>
      <c r="J109" s="31"/>
      <c r="K109" s="31"/>
    </row>
    <row r="110" spans="1:11" ht="29.95" customHeight="1">
      <c r="A110" s="35" t="s">
        <v>14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1:11" ht="21.05" customHeight="1">
      <c r="A111" s="31" t="s">
        <v>138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</row>
    <row r="112" spans="1:11" ht="15.5">
      <c r="B112" s="10" t="s">
        <v>128</v>
      </c>
      <c r="C112" s="10"/>
      <c r="D112" s="10"/>
      <c r="E112" s="32" t="s">
        <v>150</v>
      </c>
      <c r="F112" s="32"/>
      <c r="G112" s="32"/>
    </row>
  </sheetData>
  <mergeCells count="73">
    <mergeCell ref="D5:K5"/>
    <mergeCell ref="D6:K6"/>
    <mergeCell ref="C10:K10"/>
    <mergeCell ref="B11:K11"/>
    <mergeCell ref="H1:K1"/>
    <mergeCell ref="H2:K2"/>
    <mergeCell ref="A3:K3"/>
    <mergeCell ref="D4:K4"/>
    <mergeCell ref="A56:K56"/>
    <mergeCell ref="D7:K7"/>
    <mergeCell ref="D8:K8"/>
    <mergeCell ref="A12:K12"/>
    <mergeCell ref="A13:A14"/>
    <mergeCell ref="B13:B14"/>
    <mergeCell ref="C13:E13"/>
    <mergeCell ref="F13:H13"/>
    <mergeCell ref="I13:K13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A57:K57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3:K53"/>
    <mergeCell ref="C54:E54"/>
    <mergeCell ref="F54:H54"/>
    <mergeCell ref="I54:K54"/>
    <mergeCell ref="A82:K82"/>
    <mergeCell ref="A58:K58"/>
    <mergeCell ref="A59:K59"/>
    <mergeCell ref="A60:K60"/>
    <mergeCell ref="A61:K61"/>
    <mergeCell ref="A62:A63"/>
    <mergeCell ref="B62:B63"/>
    <mergeCell ref="A66:K66"/>
    <mergeCell ref="A69:K69"/>
    <mergeCell ref="A70:K70"/>
    <mergeCell ref="A81:K81"/>
    <mergeCell ref="C62:E62"/>
    <mergeCell ref="F62:H62"/>
    <mergeCell ref="I62:K62"/>
    <mergeCell ref="A65:K65"/>
    <mergeCell ref="A106:K106"/>
    <mergeCell ref="A107:K107"/>
    <mergeCell ref="A83:K83"/>
    <mergeCell ref="A84:K84"/>
    <mergeCell ref="A86:K86"/>
    <mergeCell ref="A95:H95"/>
    <mergeCell ref="A105:K105"/>
    <mergeCell ref="A97:H97"/>
    <mergeCell ref="A98:H98"/>
    <mergeCell ref="A101:H101"/>
    <mergeCell ref="E112:G112"/>
    <mergeCell ref="A108:K108"/>
    <mergeCell ref="A109:K109"/>
    <mergeCell ref="A110:K110"/>
    <mergeCell ref="A111:K111"/>
  </mergeCells>
  <phoneticPr fontId="16" type="noConversion"/>
  <pageMargins left="0.75" right="0.75" top="1" bottom="1" header="0.5" footer="0.5"/>
  <pageSetup paperSize="9" scale="90" orientation="landscape" r:id="rId1"/>
  <headerFooter alignWithMargins="0"/>
  <rowBreaks count="3" manualBreakCount="3">
    <brk id="19" max="16383" man="1"/>
    <brk id="49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3117520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Finvid12</cp:lastModifiedBy>
  <cp:lastPrinted>2021-02-05T07:43:44Z</cp:lastPrinted>
  <dcterms:created xsi:type="dcterms:W3CDTF">2019-07-18T07:25:18Z</dcterms:created>
  <dcterms:modified xsi:type="dcterms:W3CDTF">2021-04-21T09:13:20Z</dcterms:modified>
</cp:coreProperties>
</file>