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1" windowHeight="9905" tabRatio="828"/>
  </bookViews>
  <sheets>
    <sheet name="3110180" sheetId="23" r:id="rId1"/>
  </sheets>
  <definedNames>
    <definedName name="_xlnm.Print_Area" localSheetId="0">'3110180'!$A$1:$K$126</definedName>
  </definedNames>
  <calcPr calcId="125725"/>
</workbook>
</file>

<file path=xl/calcChain.xml><?xml version="1.0" encoding="utf-8"?>
<calcChain xmlns="http://schemas.openxmlformats.org/spreadsheetml/2006/main">
  <c r="E83" i="23"/>
  <c r="E84"/>
  <c r="E85"/>
  <c r="E86"/>
  <c r="E87"/>
  <c r="E88"/>
  <c r="E89"/>
  <c r="E90"/>
  <c r="E91"/>
  <c r="E92"/>
  <c r="K86" l="1"/>
  <c r="K85"/>
  <c r="I86"/>
  <c r="I85"/>
  <c r="H86" l="1"/>
  <c r="J63" l="1"/>
  <c r="I63"/>
  <c r="K63" s="1"/>
  <c r="H63"/>
  <c r="E63"/>
  <c r="J58"/>
  <c r="I58"/>
  <c r="H58"/>
  <c r="E58"/>
  <c r="J53"/>
  <c r="I53"/>
  <c r="H53"/>
  <c r="J51"/>
  <c r="I51"/>
  <c r="K51" s="1"/>
  <c r="H51"/>
  <c r="E51"/>
  <c r="K58" l="1"/>
  <c r="K53"/>
  <c r="I84" l="1"/>
  <c r="I88"/>
  <c r="I91"/>
  <c r="I81"/>
  <c r="I76"/>
  <c r="I72"/>
  <c r="H91"/>
  <c r="K91" s="1"/>
  <c r="E77"/>
  <c r="H77"/>
  <c r="I61"/>
  <c r="J61"/>
  <c r="K61"/>
  <c r="H61"/>
  <c r="E61"/>
  <c r="I45"/>
  <c r="J45"/>
  <c r="H45"/>
  <c r="E45"/>
  <c r="H89"/>
  <c r="H85"/>
  <c r="H82"/>
  <c r="E82"/>
  <c r="J56"/>
  <c r="I56"/>
  <c r="K56" s="1"/>
  <c r="H56"/>
  <c r="E56"/>
  <c r="J49"/>
  <c r="I49"/>
  <c r="H49"/>
  <c r="E49"/>
  <c r="J46"/>
  <c r="I46"/>
  <c r="H46"/>
  <c r="E46"/>
  <c r="E19"/>
  <c r="H19"/>
  <c r="I19"/>
  <c r="K19" s="1"/>
  <c r="J19"/>
  <c r="J20"/>
  <c r="I20"/>
  <c r="K20" s="1"/>
  <c r="E20"/>
  <c r="H92"/>
  <c r="E76"/>
  <c r="F114"/>
  <c r="F112"/>
  <c r="F108"/>
  <c r="F103"/>
  <c r="F104"/>
  <c r="F102"/>
  <c r="H88"/>
  <c r="H84"/>
  <c r="H81"/>
  <c r="E81"/>
  <c r="H76"/>
  <c r="J50"/>
  <c r="I50"/>
  <c r="H50"/>
  <c r="E50"/>
  <c r="H72"/>
  <c r="E72"/>
  <c r="E33"/>
  <c r="E32"/>
  <c r="E31"/>
  <c r="E30"/>
  <c r="D28"/>
  <c r="C28"/>
  <c r="J16"/>
  <c r="I16"/>
  <c r="H16"/>
  <c r="E16"/>
  <c r="K81" l="1"/>
  <c r="K16"/>
  <c r="K76"/>
  <c r="K84"/>
  <c r="K46"/>
  <c r="K49"/>
  <c r="E28"/>
  <c r="K72"/>
  <c r="K88"/>
  <c r="K45"/>
  <c r="K50"/>
</calcChain>
</file>

<file path=xl/sharedStrings.xml><?xml version="1.0" encoding="utf-8"?>
<sst xmlns="http://schemas.openxmlformats.org/spreadsheetml/2006/main" count="248" uniqueCount="157">
  <si>
    <t>Оцінка ефективності бюджетної програми за 2020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</si>
  <si>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призначень.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</si>
  <si>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дебіторська та кредиторська заборгованості.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</si>
  <si>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</si>
  <si>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</si>
  <si>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</si>
  <si>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</si>
  <si>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</si>
  <si>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</si>
  <si>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</si>
  <si>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</si>
  <si>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</si>
  <si>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</si>
  <si>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</si>
  <si>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</si>
  <si>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</si>
  <si>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</si>
  <si>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</si>
  <si>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</si>
  <si>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</si>
  <si>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</si>
  <si>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</si>
  <si>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</si>
  <si>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</si>
  <si>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</si>
  <si>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</si>
  <si>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</si>
  <si>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</si>
  <si>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</si>
  <si>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</si>
  <si>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</si>
  <si>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</si>
  <si>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</si>
  <si>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</si>
  <si>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</si>
  <si>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</si>
  <si>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</si>
  <si>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</si>
  <si>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</si>
  <si>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</si>
  <si>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</si>
  <si>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</si>
  <si>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</si>
  <si>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</si>
  <si>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</si>
  <si>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</si>
  <si>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</si>
  <si>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</si>
  <si>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</si>
  <si>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</si>
  <si>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</si>
  <si>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</si>
  <si>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</si>
  <si>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</si>
  <si>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</si>
  <si>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</si>
  <si>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</si>
  <si>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</si>
  <si>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</si>
  <si>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</si>
  <si>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</si>
  <si>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</si>
  <si>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</si>
  <si>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</si>
  <si>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</si>
  <si>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</si>
  <si>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</si>
  <si>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</si>
  <si>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</si>
  <si>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</si>
  <si>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</si>
  <si>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</si>
  <si>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</si>
  <si>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</si>
  <si>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</si>
  <si>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</si>
  <si>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</si>
  <si>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</si>
  <si>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</si>
  <si>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</si>
  <si>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</si>
  <si>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</si>
  <si>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</si>
  <si>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</si>
  <si>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</si>
  <si>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</si>
  <si>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</si>
  <si>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</si>
  <si>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</si>
  <si>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</si>
  <si>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</si>
  <si>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</si>
  <si>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</si>
  <si>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</si>
  <si>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</si>
  <si>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</si>
  <si>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</si>
  <si>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</si>
  <si>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</si>
  <si>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</si>
  <si>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</si>
  <si>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</si>
  <si>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</si>
  <si>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</si>
  <si>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</si>
  <si>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</si>
  <si>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</si>
  <si>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</si>
  <si>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</si>
  <si>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</si>
  <si>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</si>
  <si>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</si>
  <si>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</si>
  <si>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</si>
  <si>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</si>
  <si>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</si>
  <si>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</si>
  <si>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</si>
  <si>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</si>
  <si>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</si>
  <si>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</si>
  <si>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</si>
  <si>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</si>
  <si>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</si>
  <si>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</si>
  <si>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</si>
  <si>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</si>
  <si>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</si>
  <si>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</si>
  <si>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</si>
  <si>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</si>
  <si>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</si>
  <si>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.3110180</t>
  </si>
  <si>
    <t>Ефективне управління обєктами комунальної власності у сфері відчуження, оренди та використання комунального майна Ніжинської територіальної громади</t>
  </si>
  <si>
    <t xml:space="preserve">Забезпечення виконання заходів з управління комунальним майном </t>
  </si>
  <si>
    <t>Забезпечення виконання заходів міської цільової програми з виконання власних повноважень Ніжинської міської ради</t>
  </si>
  <si>
    <t>видатки на  управління комунальним майном</t>
  </si>
  <si>
    <t>видаткти по наданню послуг по оформленню матеріалів про діяльність установи на сіті-лайтах</t>
  </si>
  <si>
    <t>кількість обєктів майна, які відчужені</t>
  </si>
  <si>
    <t>кількість обєктів майна, які планується відчужити</t>
  </si>
  <si>
    <t>кількість заходів з управління комунальним майном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</si>
  <si>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кошти не освоєні, оскільки, висвітлення діяльності установи здійснювалось шляхом представлення інформації на офіційному сайті Ніжинської міської ради.</t>
    </r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</si>
  <si>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збільшення заходів з управління комунальним майном за рахунок економного використання бюджетних коштів.</t>
    </r>
  </si>
  <si>
    <t>кількість наданих послуг по оформленню матеріалів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</si>
  <si>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висвітлення діяльності установи здійснювалось шляхом представлення інформації на офіційному сайті Ніжинської міської ради.</t>
    </r>
  </si>
  <si>
    <t>середній розмір вартості заходу з розміщення інформації</t>
  </si>
  <si>
    <t>середній розмір вартості заходу з управління комунального майна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</si>
  <si>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економне використання бюджетних коштів</t>
    </r>
  </si>
  <si>
    <t>відсоток  відчужених обєктів майна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</si>
  <si>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перевиконання результативних показників відбулося за рахунок збільшення заходів з управління комунальним майном  та економного використання бюджетних коштів.</t>
    </r>
  </si>
  <si>
    <t>відсоток  виконання заходів з розміщення інформації</t>
  </si>
  <si>
    <t xml:space="preserve">Забезпечено ефективне управління обєктами комунальної власності у сфері відчуження, оренди та використання комунального майна Ніжинської територіальної громади. </t>
  </si>
  <si>
    <t>Відхилення показників поточного року до показників попереднгього року поясюється зменшенням середніх витрат на заходи з управління комунальним майном.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</si>
  <si>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ефективного управління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 xml:space="preserve">єктами комунальної власності у сфері відчуження, оренди та використання комунального майна Ніжинської територіальної громади.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</si>
  <si>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відчуження 5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єктів комунальної власності.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</si>
  <si>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Забезпечення діяльності УКМ та ЗВ і реалізації повноважень Ніжинської міської ради.</t>
    </r>
  </si>
  <si>
    <t xml:space="preserve">Збільшення видатків  по бюджетній програмі обумовлено  реальними  потребами    управління 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</si>
</sst>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0.000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Arial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5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7" fillId="0" borderId="1" xfId="2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26"/>
  <sheetViews>
    <sheetView tabSelected="1" view="pageBreakPreview" zoomScale="95" zoomScaleNormal="85" zoomScaleSheetLayoutView="85" workbookViewId="0">
      <selection sqref="A1:XFD1048576"/>
    </sheetView>
  </sheetViews>
  <sheetFormatPr defaultColWidth="34" defaultRowHeight="13.5"/>
  <cols>
    <col min="1" max="1" width="5.625" style="1" customWidth="1"/>
    <col min="2" max="2" width="32" style="1" customWidth="1"/>
    <col min="3" max="3" width="12.125" style="1" customWidth="1"/>
    <col min="4" max="4" width="9.375" style="1" customWidth="1"/>
    <col min="5" max="5" width="11.125" style="1" customWidth="1"/>
    <col min="6" max="6" width="11.875" style="1" customWidth="1"/>
    <col min="7" max="7" width="9.25" style="1" customWidth="1"/>
    <col min="8" max="8" width="11" style="1" customWidth="1"/>
    <col min="9" max="9" width="10.375" style="1" customWidth="1"/>
    <col min="10" max="10" width="9.375" style="1" customWidth="1"/>
    <col min="11" max="11" width="10" style="1" customWidth="1"/>
    <col min="12" max="16384" width="34" style="1"/>
  </cols>
  <sheetData>
    <row r="1" spans="1:11">
      <c r="H1" s="50" t="s">
        <v>60</v>
      </c>
      <c r="I1" s="50"/>
      <c r="J1" s="50"/>
      <c r="K1" s="50"/>
    </row>
    <row r="2" spans="1:11" ht="38.200000000000003" customHeight="1">
      <c r="H2" s="50" t="s">
        <v>61</v>
      </c>
      <c r="I2" s="50"/>
      <c r="J2" s="50"/>
      <c r="K2" s="50"/>
    </row>
    <row r="3" spans="1:11" ht="18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34.85" customHeight="1">
      <c r="A4" s="17" t="s">
        <v>62</v>
      </c>
      <c r="B4" s="17" t="s">
        <v>128</v>
      </c>
      <c r="C4" s="17"/>
      <c r="D4" s="48" t="s">
        <v>130</v>
      </c>
      <c r="E4" s="48"/>
      <c r="F4" s="48"/>
      <c r="G4" s="48"/>
      <c r="H4" s="48"/>
      <c r="I4" s="48"/>
      <c r="J4" s="48"/>
      <c r="K4" s="48"/>
    </row>
    <row r="5" spans="1:11" ht="18" customHeight="1">
      <c r="A5" s="2"/>
      <c r="B5" s="2" t="s">
        <v>63</v>
      </c>
      <c r="C5" s="2"/>
      <c r="D5" s="47" t="s">
        <v>64</v>
      </c>
      <c r="E5" s="47"/>
      <c r="F5" s="47"/>
      <c r="G5" s="47"/>
      <c r="H5" s="47"/>
      <c r="I5" s="47"/>
      <c r="J5" s="47"/>
      <c r="K5" s="47"/>
    </row>
    <row r="6" spans="1:11" ht="35.5" customHeight="1">
      <c r="A6" s="17" t="s">
        <v>65</v>
      </c>
      <c r="B6" s="17" t="s">
        <v>129</v>
      </c>
      <c r="C6" s="17"/>
      <c r="D6" s="48" t="s">
        <v>130</v>
      </c>
      <c r="E6" s="48"/>
      <c r="F6" s="48"/>
      <c r="G6" s="48"/>
      <c r="H6" s="48"/>
      <c r="I6" s="48"/>
      <c r="J6" s="48"/>
      <c r="K6" s="48"/>
    </row>
    <row r="7" spans="1:11" ht="18" customHeight="1">
      <c r="B7" s="2" t="s">
        <v>63</v>
      </c>
      <c r="D7" s="47" t="s">
        <v>66</v>
      </c>
      <c r="E7" s="47"/>
      <c r="F7" s="47"/>
      <c r="G7" s="47"/>
      <c r="H7" s="47"/>
      <c r="I7" s="47"/>
      <c r="J7" s="47"/>
      <c r="K7" s="47"/>
    </row>
    <row r="8" spans="1:11" s="17" customFormat="1" ht="36" customHeight="1">
      <c r="A8" s="17" t="s">
        <v>67</v>
      </c>
      <c r="B8" s="17" t="s">
        <v>132</v>
      </c>
      <c r="C8" s="17" t="s">
        <v>116</v>
      </c>
      <c r="D8" s="51" t="s">
        <v>112</v>
      </c>
      <c r="E8" s="51"/>
      <c r="F8" s="51"/>
      <c r="G8" s="51"/>
      <c r="H8" s="51"/>
      <c r="I8" s="51"/>
      <c r="J8" s="51"/>
      <c r="K8" s="51"/>
    </row>
    <row r="9" spans="1:11" s="2" customFormat="1" ht="18.2">
      <c r="A9" s="17"/>
      <c r="B9" s="2" t="s">
        <v>63</v>
      </c>
      <c r="C9" s="3" t="s">
        <v>68</v>
      </c>
    </row>
    <row r="10" spans="1:11" s="2" customFormat="1" ht="58.55" customHeight="1">
      <c r="A10" s="17" t="s">
        <v>69</v>
      </c>
      <c r="B10" s="17" t="s">
        <v>70</v>
      </c>
      <c r="C10" s="25" t="s">
        <v>133</v>
      </c>
      <c r="D10" s="25"/>
      <c r="E10" s="25"/>
      <c r="F10" s="25"/>
      <c r="G10" s="25"/>
      <c r="H10" s="25"/>
      <c r="I10" s="25"/>
      <c r="J10" s="25"/>
      <c r="K10" s="25"/>
    </row>
    <row r="11" spans="1:11" s="2" customFormat="1" ht="16.850000000000001" customHeight="1">
      <c r="A11" s="17" t="s">
        <v>71</v>
      </c>
      <c r="B11" s="49" t="s">
        <v>72</v>
      </c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18" customHeight="1">
      <c r="A12" s="37" t="s">
        <v>125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6.850000000000001" customHeight="1">
      <c r="A13" s="39" t="s">
        <v>3</v>
      </c>
      <c r="B13" s="39" t="s">
        <v>4</v>
      </c>
      <c r="C13" s="33" t="s">
        <v>5</v>
      </c>
      <c r="D13" s="33"/>
      <c r="E13" s="33"/>
      <c r="F13" s="33" t="s">
        <v>6</v>
      </c>
      <c r="G13" s="33"/>
      <c r="H13" s="33"/>
      <c r="I13" s="33" t="s">
        <v>7</v>
      </c>
      <c r="J13" s="33"/>
      <c r="K13" s="33"/>
    </row>
    <row r="14" spans="1:11" ht="21.55">
      <c r="A14" s="39"/>
      <c r="B14" s="39"/>
      <c r="C14" s="4" t="s">
        <v>73</v>
      </c>
      <c r="D14" s="4" t="s">
        <v>74</v>
      </c>
      <c r="E14" s="4" t="s">
        <v>75</v>
      </c>
      <c r="F14" s="4" t="s">
        <v>73</v>
      </c>
      <c r="G14" s="4" t="s">
        <v>76</v>
      </c>
      <c r="H14" s="4" t="s">
        <v>75</v>
      </c>
      <c r="I14" s="4" t="s">
        <v>77</v>
      </c>
      <c r="J14" s="4" t="s">
        <v>78</v>
      </c>
      <c r="K14" s="4" t="s">
        <v>75</v>
      </c>
    </row>
    <row r="15" spans="1:11" s="5" customFormat="1" ht="10.8">
      <c r="A15" s="4"/>
      <c r="B15" s="4"/>
      <c r="C15" s="4" t="s">
        <v>79</v>
      </c>
      <c r="D15" s="4" t="s">
        <v>80</v>
      </c>
      <c r="E15" s="4" t="s">
        <v>81</v>
      </c>
      <c r="F15" s="4" t="s">
        <v>82</v>
      </c>
      <c r="G15" s="4" t="s">
        <v>83</v>
      </c>
      <c r="H15" s="4" t="s">
        <v>84</v>
      </c>
      <c r="I15" s="4" t="s">
        <v>85</v>
      </c>
      <c r="J15" s="4" t="s">
        <v>86</v>
      </c>
      <c r="K15" s="4" t="s">
        <v>87</v>
      </c>
    </row>
    <row r="16" spans="1:11" s="3" customFormat="1" ht="14.15">
      <c r="A16" s="20" t="s">
        <v>8</v>
      </c>
      <c r="B16" s="22" t="s">
        <v>114</v>
      </c>
      <c r="C16" s="13">
        <v>36</v>
      </c>
      <c r="D16" s="13"/>
      <c r="E16" s="13">
        <f>C16+D16</f>
        <v>36</v>
      </c>
      <c r="F16" s="52">
        <v>35</v>
      </c>
      <c r="G16" s="52"/>
      <c r="H16" s="52">
        <f>F16+G16</f>
        <v>35</v>
      </c>
      <c r="I16" s="52">
        <f>C16-F16</f>
        <v>1</v>
      </c>
      <c r="J16" s="52">
        <f>D16-G16</f>
        <v>0</v>
      </c>
      <c r="K16" s="52">
        <f>I16+J16</f>
        <v>1</v>
      </c>
    </row>
    <row r="17" spans="1:36" ht="35.85" customHeight="1">
      <c r="A17" s="37" t="s">
        <v>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36" ht="15.5">
      <c r="A18" s="19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36" ht="76.55" customHeight="1">
      <c r="A19" s="20">
        <v>1</v>
      </c>
      <c r="B19" s="21" t="s">
        <v>134</v>
      </c>
      <c r="C19" s="13">
        <v>35</v>
      </c>
      <c r="D19" s="13"/>
      <c r="E19" s="13">
        <f>C19+D19</f>
        <v>35</v>
      </c>
      <c r="F19" s="13">
        <v>35</v>
      </c>
      <c r="G19" s="13"/>
      <c r="H19" s="13">
        <f>F19+G19</f>
        <v>35</v>
      </c>
      <c r="I19" s="13">
        <f>C19-F19</f>
        <v>0</v>
      </c>
      <c r="J19" s="13">
        <f>D19-G19</f>
        <v>0</v>
      </c>
      <c r="K19" s="13">
        <f>I19+J19</f>
        <v>0</v>
      </c>
    </row>
    <row r="20" spans="1:36" ht="56.55">
      <c r="A20" s="20">
        <v>2</v>
      </c>
      <c r="B20" s="21" t="s">
        <v>135</v>
      </c>
      <c r="C20" s="13">
        <v>1</v>
      </c>
      <c r="D20" s="13"/>
      <c r="E20" s="13">
        <f>C20+D20</f>
        <v>1</v>
      </c>
      <c r="F20" s="13">
        <v>0</v>
      </c>
      <c r="G20" s="13"/>
      <c r="H20" s="13">
        <v>0</v>
      </c>
      <c r="I20" s="13">
        <f>C20-F20</f>
        <v>1</v>
      </c>
      <c r="J20" s="13">
        <f>D20-G20</f>
        <v>0</v>
      </c>
      <c r="K20" s="13">
        <f>I20+J20</f>
        <v>1</v>
      </c>
      <c r="L20" s="53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18"/>
    </row>
    <row r="21" spans="1:36" ht="21.55" customHeight="1">
      <c r="A21" s="37" t="s">
        <v>91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36" ht="34.35">
      <c r="A22" s="19" t="s">
        <v>10</v>
      </c>
      <c r="B22" s="19" t="s">
        <v>11</v>
      </c>
      <c r="C22" s="6" t="s">
        <v>88</v>
      </c>
      <c r="D22" s="6" t="s">
        <v>89</v>
      </c>
      <c r="E22" s="6" t="s">
        <v>90</v>
      </c>
    </row>
    <row r="23" spans="1:36" ht="14.15">
      <c r="A23" s="19" t="s">
        <v>8</v>
      </c>
      <c r="B23" s="19" t="s">
        <v>13</v>
      </c>
      <c r="C23" s="19" t="s">
        <v>14</v>
      </c>
      <c r="D23" s="19"/>
      <c r="E23" s="19" t="s">
        <v>14</v>
      </c>
    </row>
    <row r="24" spans="1:36" ht="14.15">
      <c r="A24" s="19"/>
      <c r="B24" s="19" t="s">
        <v>15</v>
      </c>
      <c r="C24" s="19"/>
      <c r="D24" s="19"/>
      <c r="E24" s="19"/>
    </row>
    <row r="25" spans="1:36" ht="14.15">
      <c r="A25" s="19" t="s">
        <v>16</v>
      </c>
      <c r="B25" s="19" t="s">
        <v>17</v>
      </c>
      <c r="C25" s="19" t="s">
        <v>14</v>
      </c>
      <c r="D25" s="19"/>
      <c r="E25" s="19" t="s">
        <v>14</v>
      </c>
    </row>
    <row r="26" spans="1:36" ht="14.15">
      <c r="A26" s="19" t="s">
        <v>18</v>
      </c>
      <c r="B26" s="19" t="s">
        <v>19</v>
      </c>
      <c r="C26" s="19" t="s">
        <v>14</v>
      </c>
      <c r="D26" s="19"/>
      <c r="E26" s="19" t="s">
        <v>14</v>
      </c>
    </row>
    <row r="27" spans="1:36">
      <c r="A27" s="39" t="s">
        <v>20</v>
      </c>
      <c r="B27" s="39"/>
      <c r="C27" s="39"/>
      <c r="D27" s="39"/>
      <c r="E27" s="39"/>
    </row>
    <row r="28" spans="1:36" ht="14.15">
      <c r="A28" s="19" t="s">
        <v>21</v>
      </c>
      <c r="B28" s="19" t="s">
        <v>22</v>
      </c>
      <c r="C28" s="20">
        <f>SUM(C30:C33)</f>
        <v>0</v>
      </c>
      <c r="D28" s="20">
        <f>SUM(D30:D33)</f>
        <v>0</v>
      </c>
      <c r="E28" s="20">
        <f>SUM(E30:E33)</f>
        <v>0</v>
      </c>
    </row>
    <row r="29" spans="1:36" ht="14.15">
      <c r="A29" s="19"/>
      <c r="B29" s="19" t="s">
        <v>15</v>
      </c>
      <c r="C29" s="20"/>
      <c r="D29" s="20"/>
      <c r="E29" s="20"/>
    </row>
    <row r="30" spans="1:36" ht="14.15">
      <c r="A30" s="19" t="s">
        <v>23</v>
      </c>
      <c r="B30" s="19" t="s">
        <v>17</v>
      </c>
      <c r="C30" s="20"/>
      <c r="D30" s="20"/>
      <c r="E30" s="20">
        <f>C30-D30</f>
        <v>0</v>
      </c>
    </row>
    <row r="31" spans="1:36" ht="14.15">
      <c r="A31" s="19" t="s">
        <v>24</v>
      </c>
      <c r="B31" s="19" t="s">
        <v>25</v>
      </c>
      <c r="C31" s="20"/>
      <c r="D31" s="20"/>
      <c r="E31" s="20">
        <f>C31-D31</f>
        <v>0</v>
      </c>
    </row>
    <row r="32" spans="1:36" ht="14.15">
      <c r="A32" s="19" t="s">
        <v>26</v>
      </c>
      <c r="B32" s="19" t="s">
        <v>27</v>
      </c>
      <c r="C32" s="20"/>
      <c r="D32" s="20"/>
      <c r="E32" s="20">
        <f>C32-D32</f>
        <v>0</v>
      </c>
    </row>
    <row r="33" spans="1:11" ht="14.15">
      <c r="A33" s="19" t="s">
        <v>28</v>
      </c>
      <c r="B33" s="19" t="s">
        <v>29</v>
      </c>
      <c r="C33" s="20"/>
      <c r="D33" s="20"/>
      <c r="E33" s="20">
        <f>C33-D33</f>
        <v>0</v>
      </c>
    </row>
    <row r="34" spans="1:11">
      <c r="A34" s="39" t="s">
        <v>30</v>
      </c>
      <c r="B34" s="39"/>
      <c r="C34" s="39"/>
      <c r="D34" s="39"/>
      <c r="E34" s="39"/>
    </row>
    <row r="35" spans="1:11" ht="14.15">
      <c r="A35" s="19" t="s">
        <v>31</v>
      </c>
      <c r="B35" s="19" t="s">
        <v>32</v>
      </c>
      <c r="C35" s="19" t="s">
        <v>14</v>
      </c>
      <c r="D35" s="19"/>
      <c r="E35" s="19"/>
    </row>
    <row r="36" spans="1:11" ht="14.15">
      <c r="A36" s="19"/>
      <c r="B36" s="19" t="s">
        <v>15</v>
      </c>
      <c r="C36" s="19"/>
      <c r="D36" s="19"/>
      <c r="E36" s="19"/>
    </row>
    <row r="37" spans="1:11" ht="14.15">
      <c r="A37" s="19" t="s">
        <v>33</v>
      </c>
      <c r="B37" s="19" t="s">
        <v>17</v>
      </c>
      <c r="C37" s="19" t="s">
        <v>14</v>
      </c>
      <c r="D37" s="19"/>
      <c r="E37" s="19"/>
    </row>
    <row r="38" spans="1:11" ht="14.15">
      <c r="A38" s="19" t="s">
        <v>34</v>
      </c>
      <c r="B38" s="19" t="s">
        <v>29</v>
      </c>
      <c r="C38" s="19" t="s">
        <v>14</v>
      </c>
      <c r="D38" s="19"/>
      <c r="E38" s="19"/>
    </row>
    <row r="40" spans="1:11" ht="16.149999999999999" customHeight="1">
      <c r="A40" s="37" t="s">
        <v>127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2" spans="1:11">
      <c r="A42" s="39" t="s">
        <v>10</v>
      </c>
      <c r="B42" s="39" t="s">
        <v>11</v>
      </c>
      <c r="C42" s="39" t="s">
        <v>35</v>
      </c>
      <c r="D42" s="39"/>
      <c r="E42" s="39"/>
      <c r="F42" s="39" t="s">
        <v>36</v>
      </c>
      <c r="G42" s="39"/>
      <c r="H42" s="39"/>
      <c r="I42" s="39" t="s">
        <v>12</v>
      </c>
      <c r="J42" s="39"/>
      <c r="K42" s="39"/>
    </row>
    <row r="43" spans="1:11" ht="21.55">
      <c r="A43" s="39"/>
      <c r="B43" s="39"/>
      <c r="C43" s="7" t="s">
        <v>121</v>
      </c>
      <c r="D43" s="7" t="s">
        <v>113</v>
      </c>
      <c r="E43" s="4" t="s">
        <v>75</v>
      </c>
      <c r="F43" s="7" t="s">
        <v>121</v>
      </c>
      <c r="G43" s="7" t="s">
        <v>113</v>
      </c>
      <c r="H43" s="4" t="s">
        <v>75</v>
      </c>
      <c r="I43" s="7" t="s">
        <v>121</v>
      </c>
      <c r="J43" s="7" t="s">
        <v>113</v>
      </c>
      <c r="K43" s="4" t="s">
        <v>75</v>
      </c>
    </row>
    <row r="44" spans="1:11" s="8" customFormat="1" ht="14.15">
      <c r="A44" s="16" t="s">
        <v>92</v>
      </c>
      <c r="B44" s="16" t="s">
        <v>93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1:11" s="8" customFormat="1" ht="26.95">
      <c r="A45" s="16"/>
      <c r="B45" s="19" t="s">
        <v>136</v>
      </c>
      <c r="C45" s="14">
        <v>35000</v>
      </c>
      <c r="D45" s="14"/>
      <c r="E45" s="14">
        <f>C45+D45</f>
        <v>35000</v>
      </c>
      <c r="F45" s="14">
        <v>35000</v>
      </c>
      <c r="G45" s="14"/>
      <c r="H45" s="14">
        <f>F45+G45</f>
        <v>35000</v>
      </c>
      <c r="I45" s="20">
        <f>F45-C45</f>
        <v>0</v>
      </c>
      <c r="J45" s="20">
        <f>G45-D45</f>
        <v>0</v>
      </c>
      <c r="K45" s="20">
        <f>I45+J45</f>
        <v>0</v>
      </c>
    </row>
    <row r="46" spans="1:11" s="8" customFormat="1" ht="40.4">
      <c r="A46" s="16"/>
      <c r="B46" s="19" t="s">
        <v>137</v>
      </c>
      <c r="C46" s="14">
        <v>1000</v>
      </c>
      <c r="D46" s="14"/>
      <c r="E46" s="14">
        <f>C46+D46</f>
        <v>1000</v>
      </c>
      <c r="F46" s="14">
        <v>0</v>
      </c>
      <c r="G46" s="14"/>
      <c r="H46" s="14">
        <f>F46+G46</f>
        <v>0</v>
      </c>
      <c r="I46" s="20">
        <f>F46-C46</f>
        <v>-1000</v>
      </c>
      <c r="J46" s="20">
        <f>G46-D46</f>
        <v>0</v>
      </c>
      <c r="K46" s="20">
        <f>I46+J46</f>
        <v>-1000</v>
      </c>
    </row>
    <row r="47" spans="1:11" ht="33" customHeight="1">
      <c r="A47" s="26" t="s">
        <v>141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</row>
    <row r="48" spans="1:11" s="8" customFormat="1" ht="14.15">
      <c r="A48" s="16" t="s">
        <v>94</v>
      </c>
      <c r="B48" s="16" t="s">
        <v>95</v>
      </c>
      <c r="C48" s="27"/>
      <c r="D48" s="27"/>
      <c r="E48" s="27"/>
      <c r="F48" s="27"/>
      <c r="G48" s="27"/>
      <c r="H48" s="27"/>
      <c r="I48" s="27"/>
      <c r="J48" s="27"/>
      <c r="K48" s="27"/>
    </row>
    <row r="49" spans="1:11" s="8" customFormat="1" ht="26.95">
      <c r="A49" s="16"/>
      <c r="B49" s="19" t="s">
        <v>139</v>
      </c>
      <c r="C49" s="20">
        <v>3</v>
      </c>
      <c r="D49" s="20"/>
      <c r="E49" s="20">
        <f>C49+D49</f>
        <v>3</v>
      </c>
      <c r="F49" s="20">
        <v>3</v>
      </c>
      <c r="G49" s="20"/>
      <c r="H49" s="20">
        <f>F49+G49</f>
        <v>3</v>
      </c>
      <c r="I49" s="20">
        <f t="shared" ref="I49:J51" si="0">F49-C49</f>
        <v>0</v>
      </c>
      <c r="J49" s="20">
        <f t="shared" si="0"/>
        <v>0</v>
      </c>
      <c r="K49" s="20">
        <f>I49+J49</f>
        <v>0</v>
      </c>
    </row>
    <row r="50" spans="1:11" ht="21.05" customHeight="1">
      <c r="A50" s="19"/>
      <c r="B50" s="1" t="s">
        <v>138</v>
      </c>
      <c r="C50" s="20">
        <v>3</v>
      </c>
      <c r="D50" s="20"/>
      <c r="E50" s="20">
        <f>C50+D50</f>
        <v>3</v>
      </c>
      <c r="F50" s="20">
        <v>5</v>
      </c>
      <c r="G50" s="20"/>
      <c r="H50" s="20">
        <f>F50+G50</f>
        <v>5</v>
      </c>
      <c r="I50" s="20">
        <f t="shared" si="0"/>
        <v>2</v>
      </c>
      <c r="J50" s="20">
        <f t="shared" si="0"/>
        <v>0</v>
      </c>
      <c r="K50" s="20">
        <f>I50+J50</f>
        <v>2</v>
      </c>
    </row>
    <row r="51" spans="1:11" ht="24.05" customHeight="1">
      <c r="A51" s="19"/>
      <c r="B51" s="1" t="s">
        <v>140</v>
      </c>
      <c r="C51" s="20">
        <v>10</v>
      </c>
      <c r="D51" s="20"/>
      <c r="E51" s="20">
        <f>C51+D51</f>
        <v>10</v>
      </c>
      <c r="F51" s="20">
        <v>16</v>
      </c>
      <c r="G51" s="20"/>
      <c r="H51" s="20">
        <f>F51+G51</f>
        <v>16</v>
      </c>
      <c r="I51" s="20">
        <f t="shared" si="0"/>
        <v>6</v>
      </c>
      <c r="J51" s="20">
        <f t="shared" si="0"/>
        <v>0</v>
      </c>
      <c r="K51" s="20">
        <f>I51+J51</f>
        <v>6</v>
      </c>
    </row>
    <row r="52" spans="1:11" ht="28.45" customHeight="1">
      <c r="A52" s="26" t="s">
        <v>142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1:11" s="8" customFormat="1" ht="26.95">
      <c r="A53" s="16"/>
      <c r="B53" s="19" t="s">
        <v>143</v>
      </c>
      <c r="C53" s="54">
        <v>1</v>
      </c>
      <c r="D53" s="14"/>
      <c r="E53" s="54">
        <v>1</v>
      </c>
      <c r="F53" s="14">
        <v>0</v>
      </c>
      <c r="G53" s="14"/>
      <c r="H53" s="14">
        <f>F53+G53</f>
        <v>0</v>
      </c>
      <c r="I53" s="20">
        <f>F53-C53</f>
        <v>-1</v>
      </c>
      <c r="J53" s="20">
        <f>G53-D53</f>
        <v>0</v>
      </c>
      <c r="K53" s="20">
        <f>I53+J53</f>
        <v>-1</v>
      </c>
    </row>
    <row r="54" spans="1:11" ht="33" customHeight="1">
      <c r="A54" s="26" t="s">
        <v>144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s="8" customFormat="1" ht="14.15">
      <c r="A55" s="16" t="s">
        <v>96</v>
      </c>
      <c r="B55" s="16" t="s">
        <v>97</v>
      </c>
      <c r="C55" s="27"/>
      <c r="D55" s="27"/>
      <c r="E55" s="27"/>
      <c r="F55" s="27"/>
      <c r="G55" s="27"/>
      <c r="H55" s="27"/>
      <c r="I55" s="27"/>
      <c r="J55" s="27"/>
      <c r="K55" s="27"/>
    </row>
    <row r="56" spans="1:11" s="8" customFormat="1" ht="28.3">
      <c r="A56" s="16"/>
      <c r="B56" s="21" t="s">
        <v>145</v>
      </c>
      <c r="C56" s="14">
        <v>1000</v>
      </c>
      <c r="D56" s="14"/>
      <c r="E56" s="14">
        <f>C56+D56</f>
        <v>1000</v>
      </c>
      <c r="F56" s="14">
        <v>0</v>
      </c>
      <c r="G56" s="14"/>
      <c r="H56" s="14">
        <f>F56+G56</f>
        <v>0</v>
      </c>
      <c r="I56" s="14">
        <f>F56-C56</f>
        <v>-1000</v>
      </c>
      <c r="J56" s="14">
        <f>G56-D56</f>
        <v>0</v>
      </c>
      <c r="K56" s="14">
        <f>I56+J56</f>
        <v>-1000</v>
      </c>
    </row>
    <row r="57" spans="1:11" ht="33" customHeight="1">
      <c r="A57" s="26" t="s">
        <v>141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s="8" customFormat="1" ht="28.3">
      <c r="A58" s="16"/>
      <c r="B58" s="21" t="s">
        <v>146</v>
      </c>
      <c r="C58" s="14">
        <v>3500</v>
      </c>
      <c r="D58" s="14"/>
      <c r="E58" s="14">
        <f>C58+D58</f>
        <v>3500</v>
      </c>
      <c r="F58" s="14">
        <v>2187.5</v>
      </c>
      <c r="G58" s="14"/>
      <c r="H58" s="14">
        <f>F58+G58</f>
        <v>2187.5</v>
      </c>
      <c r="I58" s="14">
        <f>F58-C58</f>
        <v>-1312.5</v>
      </c>
      <c r="J58" s="14">
        <f>G58-D58</f>
        <v>0</v>
      </c>
      <c r="K58" s="14">
        <f>I58+J58</f>
        <v>-1312.5</v>
      </c>
    </row>
    <row r="59" spans="1:11">
      <c r="A59" s="38" t="s">
        <v>147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s="8" customFormat="1" ht="14.15">
      <c r="A60" s="16">
        <v>4</v>
      </c>
      <c r="B60" s="15" t="s">
        <v>117</v>
      </c>
      <c r="C60" s="27"/>
      <c r="D60" s="27"/>
      <c r="E60" s="27"/>
      <c r="F60" s="27"/>
      <c r="G60" s="27"/>
      <c r="H60" s="27"/>
      <c r="I60" s="27"/>
      <c r="J60" s="27"/>
      <c r="K60" s="27"/>
    </row>
    <row r="61" spans="1:11" s="8" customFormat="1" ht="14.15">
      <c r="A61" s="16"/>
      <c r="B61" s="21" t="s">
        <v>148</v>
      </c>
      <c r="C61" s="20">
        <v>100</v>
      </c>
      <c r="D61" s="20"/>
      <c r="E61" s="20">
        <f>C61+D61</f>
        <v>100</v>
      </c>
      <c r="F61" s="20">
        <v>166.7</v>
      </c>
      <c r="G61" s="20"/>
      <c r="H61" s="20">
        <f>F61+G61</f>
        <v>166.7</v>
      </c>
      <c r="I61" s="20">
        <f>F61-C61</f>
        <v>66.699999999999989</v>
      </c>
      <c r="J61" s="20">
        <f>G61-D61</f>
        <v>0</v>
      </c>
      <c r="K61" s="20">
        <f>I61+J61</f>
        <v>66.699999999999989</v>
      </c>
    </row>
    <row r="62" spans="1:11" ht="44.25" customHeight="1">
      <c r="A62" s="26" t="s">
        <v>149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s="8" customFormat="1" ht="28.3">
      <c r="A63" s="16"/>
      <c r="B63" s="21" t="s">
        <v>150</v>
      </c>
      <c r="C63" s="20">
        <v>100</v>
      </c>
      <c r="D63" s="20"/>
      <c r="E63" s="20">
        <f>C63+D63</f>
        <v>100</v>
      </c>
      <c r="F63" s="20"/>
      <c r="G63" s="20"/>
      <c r="H63" s="20">
        <f>F63+G63</f>
        <v>0</v>
      </c>
      <c r="I63" s="20">
        <f>F63-C63</f>
        <v>-100</v>
      </c>
      <c r="J63" s="20">
        <f>G63-D63</f>
        <v>0</v>
      </c>
      <c r="K63" s="20">
        <f>I63+J63</f>
        <v>-100</v>
      </c>
    </row>
    <row r="64" spans="1:11" ht="33" customHeight="1">
      <c r="A64" s="26" t="s">
        <v>141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ht="33" customHeight="1">
      <c r="A65" s="45" t="s">
        <v>98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</row>
    <row r="66" spans="1:11" ht="27.25" customHeight="1">
      <c r="A66" s="29" t="s">
        <v>151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 ht="13.15" customHeight="1">
      <c r="A67" s="43" t="s">
        <v>99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>
      <c r="A68" s="29" t="s">
        <v>100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ht="17.5" customHeight="1">
      <c r="A69" s="35" t="s">
        <v>40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</row>
    <row r="70" spans="1:11" ht="28.1" customHeight="1">
      <c r="A70" s="39" t="s">
        <v>10</v>
      </c>
      <c r="B70" s="39" t="s">
        <v>11</v>
      </c>
      <c r="C70" s="33" t="s">
        <v>41</v>
      </c>
      <c r="D70" s="33"/>
      <c r="E70" s="33"/>
      <c r="F70" s="33" t="s">
        <v>42</v>
      </c>
      <c r="G70" s="33"/>
      <c r="H70" s="33"/>
      <c r="I70" s="32" t="s">
        <v>101</v>
      </c>
      <c r="J70" s="33"/>
      <c r="K70" s="33"/>
    </row>
    <row r="71" spans="1:11" s="5" customFormat="1" ht="20.7" customHeight="1">
      <c r="A71" s="39"/>
      <c r="B71" s="39"/>
      <c r="C71" s="4" t="s">
        <v>73</v>
      </c>
      <c r="D71" s="4" t="s">
        <v>74</v>
      </c>
      <c r="E71" s="4" t="s">
        <v>75</v>
      </c>
      <c r="F71" s="4" t="s">
        <v>73</v>
      </c>
      <c r="G71" s="4" t="s">
        <v>74</v>
      </c>
      <c r="H71" s="4" t="s">
        <v>75</v>
      </c>
      <c r="I71" s="4" t="s">
        <v>73</v>
      </c>
      <c r="J71" s="4" t="s">
        <v>74</v>
      </c>
      <c r="K71" s="4" t="s">
        <v>75</v>
      </c>
    </row>
    <row r="72" spans="1:11" ht="14.15">
      <c r="A72" s="19"/>
      <c r="B72" s="19" t="s">
        <v>43</v>
      </c>
      <c r="C72" s="13">
        <v>10.565</v>
      </c>
      <c r="D72" s="13"/>
      <c r="E72" s="13">
        <f>C72+D72</f>
        <v>10.565</v>
      </c>
      <c r="F72" s="13">
        <v>35</v>
      </c>
      <c r="G72" s="13"/>
      <c r="H72" s="13">
        <f>F72+G72</f>
        <v>35</v>
      </c>
      <c r="I72" s="12">
        <f>F72/C72*100</f>
        <v>331.2825366777094</v>
      </c>
      <c r="J72" s="12"/>
      <c r="K72" s="12">
        <f>H72/E72*100</f>
        <v>331.2825366777094</v>
      </c>
    </row>
    <row r="73" spans="1:11" ht="28.95" customHeight="1">
      <c r="A73" s="34" t="s">
        <v>102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ht="14.8" customHeight="1">
      <c r="A74" s="30" t="s">
        <v>156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</row>
    <row r="75" spans="1:11" ht="14.15">
      <c r="A75" s="19"/>
      <c r="B75" s="19" t="s">
        <v>15</v>
      </c>
      <c r="C75" s="19"/>
      <c r="D75" s="19"/>
      <c r="E75" s="19"/>
      <c r="F75" s="9"/>
      <c r="G75" s="9"/>
      <c r="H75" s="9"/>
      <c r="I75" s="9"/>
      <c r="J75" s="9"/>
      <c r="K75" s="9"/>
    </row>
    <row r="76" spans="1:11" ht="28.3">
      <c r="A76" s="19">
        <v>1</v>
      </c>
      <c r="B76" s="21" t="s">
        <v>134</v>
      </c>
      <c r="C76" s="55">
        <v>10.565</v>
      </c>
      <c r="D76" s="55"/>
      <c r="E76" s="55">
        <f>C76+D76</f>
        <v>10.565</v>
      </c>
      <c r="F76" s="55">
        <v>35</v>
      </c>
      <c r="G76" s="55"/>
      <c r="H76" s="56">
        <f>F76+G76</f>
        <v>35</v>
      </c>
      <c r="I76" s="12">
        <f>F76/C76*100</f>
        <v>331.2825366777094</v>
      </c>
      <c r="J76" s="12"/>
      <c r="K76" s="12">
        <f>H76/E76*100</f>
        <v>331.2825366777094</v>
      </c>
    </row>
    <row r="77" spans="1:11" ht="56.55">
      <c r="A77" s="19">
        <v>2</v>
      </c>
      <c r="B77" s="21" t="s">
        <v>135</v>
      </c>
      <c r="C77" s="20">
        <v>0</v>
      </c>
      <c r="D77" s="20"/>
      <c r="E77" s="20">
        <f>C77+D77</f>
        <v>0</v>
      </c>
      <c r="F77" s="20">
        <v>0</v>
      </c>
      <c r="G77" s="20"/>
      <c r="H77" s="14">
        <f>F77+G77</f>
        <v>0</v>
      </c>
      <c r="I77" s="12"/>
      <c r="J77" s="12"/>
      <c r="K77" s="12"/>
    </row>
    <row r="78" spans="1:11" ht="37.549999999999997" customHeight="1">
      <c r="A78" s="44" t="s">
        <v>126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</row>
    <row r="79" spans="1:11" ht="14.8" customHeight="1">
      <c r="A79" s="30" t="s">
        <v>156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</row>
    <row r="80" spans="1:11" s="8" customFormat="1" ht="14.15">
      <c r="A80" s="16" t="s">
        <v>92</v>
      </c>
      <c r="B80" s="16" t="s">
        <v>93</v>
      </c>
      <c r="C80" s="20"/>
      <c r="D80" s="20"/>
      <c r="E80" s="20"/>
      <c r="F80" s="20"/>
      <c r="G80" s="20"/>
      <c r="H80" s="20"/>
      <c r="I80" s="11"/>
      <c r="J80" s="11"/>
      <c r="K80" s="11"/>
    </row>
    <row r="81" spans="1:11" ht="26.95">
      <c r="A81" s="19"/>
      <c r="B81" s="19" t="s">
        <v>136</v>
      </c>
      <c r="C81" s="14">
        <v>10565</v>
      </c>
      <c r="D81" s="14"/>
      <c r="E81" s="14">
        <f>C81+D81</f>
        <v>10565</v>
      </c>
      <c r="F81" s="14">
        <v>35000</v>
      </c>
      <c r="G81" s="14"/>
      <c r="H81" s="14">
        <f>F81+G81</f>
        <v>35000</v>
      </c>
      <c r="I81" s="12">
        <f>F81/C81*100</f>
        <v>331.2825366777094</v>
      </c>
      <c r="J81" s="12"/>
      <c r="K81" s="12">
        <f>H81/E81*100</f>
        <v>331.2825366777094</v>
      </c>
    </row>
    <row r="82" spans="1:11" ht="40.4">
      <c r="A82" s="19"/>
      <c r="B82" s="19" t="s">
        <v>137</v>
      </c>
      <c r="C82" s="20"/>
      <c r="D82" s="20"/>
      <c r="E82" s="20">
        <f>C82+D82</f>
        <v>0</v>
      </c>
      <c r="F82" s="14">
        <v>0</v>
      </c>
      <c r="G82" s="20"/>
      <c r="H82" s="20">
        <f>F82+G82</f>
        <v>0</v>
      </c>
      <c r="I82" s="12"/>
      <c r="J82" s="12"/>
      <c r="K82" s="12"/>
    </row>
    <row r="83" spans="1:11" s="8" customFormat="1" ht="14.15">
      <c r="A83" s="16" t="s">
        <v>94</v>
      </c>
      <c r="B83" s="16" t="s">
        <v>95</v>
      </c>
      <c r="C83" s="23"/>
      <c r="D83" s="23"/>
      <c r="E83" s="20">
        <f t="shared" ref="E83:E92" si="1">C83+D83</f>
        <v>0</v>
      </c>
      <c r="F83" s="23"/>
      <c r="G83" s="23"/>
      <c r="H83" s="23"/>
      <c r="I83" s="12"/>
      <c r="J83" s="12"/>
      <c r="K83" s="12"/>
    </row>
    <row r="84" spans="1:11" ht="26.95">
      <c r="A84" s="19"/>
      <c r="B84" s="19" t="s">
        <v>139</v>
      </c>
      <c r="C84" s="20">
        <v>3</v>
      </c>
      <c r="D84" s="20"/>
      <c r="E84" s="20">
        <f t="shared" si="1"/>
        <v>3</v>
      </c>
      <c r="F84" s="20">
        <v>3</v>
      </c>
      <c r="G84" s="20"/>
      <c r="H84" s="20">
        <f>F84+G84</f>
        <v>3</v>
      </c>
      <c r="I84" s="12">
        <f t="shared" ref="I84:K91" si="2">F84/C84*100</f>
        <v>100</v>
      </c>
      <c r="J84" s="12"/>
      <c r="K84" s="12">
        <f t="shared" ref="K84:K91" si="3">H84/E84*100</f>
        <v>100</v>
      </c>
    </row>
    <row r="85" spans="1:11" ht="17.350000000000001" customHeight="1">
      <c r="A85" s="19"/>
      <c r="B85" s="1" t="s">
        <v>138</v>
      </c>
      <c r="C85" s="20">
        <v>1</v>
      </c>
      <c r="D85" s="20"/>
      <c r="E85" s="20">
        <f t="shared" si="1"/>
        <v>1</v>
      </c>
      <c r="F85" s="20">
        <v>5</v>
      </c>
      <c r="G85" s="20"/>
      <c r="H85" s="20">
        <f>F85+G85</f>
        <v>5</v>
      </c>
      <c r="I85" s="12">
        <f t="shared" si="2"/>
        <v>500</v>
      </c>
      <c r="J85" s="12"/>
      <c r="K85" s="12">
        <f t="shared" si="2"/>
        <v>500</v>
      </c>
    </row>
    <row r="86" spans="1:11" ht="26.95">
      <c r="A86" s="19"/>
      <c r="B86" s="1" t="s">
        <v>140</v>
      </c>
      <c r="C86" s="20">
        <v>1</v>
      </c>
      <c r="D86" s="20"/>
      <c r="E86" s="20">
        <f t="shared" si="1"/>
        <v>1</v>
      </c>
      <c r="F86" s="20">
        <v>16</v>
      </c>
      <c r="G86" s="20"/>
      <c r="H86" s="20">
        <f>F86+G86</f>
        <v>16</v>
      </c>
      <c r="I86" s="12">
        <f t="shared" si="2"/>
        <v>1600</v>
      </c>
      <c r="J86" s="12"/>
      <c r="K86" s="12">
        <f t="shared" si="3"/>
        <v>1600</v>
      </c>
    </row>
    <row r="87" spans="1:11" s="8" customFormat="1" ht="14.15">
      <c r="A87" s="16" t="s">
        <v>96</v>
      </c>
      <c r="B87" s="16" t="s">
        <v>97</v>
      </c>
      <c r="C87" s="23"/>
      <c r="D87" s="23"/>
      <c r="E87" s="20">
        <f t="shared" si="1"/>
        <v>0</v>
      </c>
      <c r="F87" s="23"/>
      <c r="G87" s="23"/>
      <c r="H87" s="23"/>
      <c r="I87" s="12"/>
      <c r="J87" s="12"/>
      <c r="K87" s="12"/>
    </row>
    <row r="88" spans="1:11" ht="28.3">
      <c r="A88" s="19"/>
      <c r="B88" s="21" t="s">
        <v>146</v>
      </c>
      <c r="C88" s="20">
        <v>3521.67</v>
      </c>
      <c r="D88" s="20"/>
      <c r="E88" s="20">
        <f t="shared" si="1"/>
        <v>3521.67</v>
      </c>
      <c r="F88" s="14">
        <v>2187.5</v>
      </c>
      <c r="G88" s="20"/>
      <c r="H88" s="20">
        <f>F88+G88</f>
        <v>2187.5</v>
      </c>
      <c r="I88" s="12">
        <f t="shared" si="2"/>
        <v>62.115416833490933</v>
      </c>
      <c r="J88" s="12"/>
      <c r="K88" s="12">
        <f t="shared" si="3"/>
        <v>62.115416833490933</v>
      </c>
    </row>
    <row r="89" spans="1:11" ht="28.3">
      <c r="A89" s="19"/>
      <c r="B89" s="21" t="s">
        <v>145</v>
      </c>
      <c r="C89" s="20"/>
      <c r="D89" s="20"/>
      <c r="E89" s="20">
        <f t="shared" si="1"/>
        <v>0</v>
      </c>
      <c r="F89" s="20">
        <v>0</v>
      </c>
      <c r="G89" s="20"/>
      <c r="H89" s="20">
        <f>F89+G89</f>
        <v>0</v>
      </c>
      <c r="I89" s="12"/>
      <c r="J89" s="12"/>
      <c r="K89" s="12"/>
    </row>
    <row r="90" spans="1:11" s="8" customFormat="1" ht="14.15">
      <c r="A90" s="16">
        <v>4</v>
      </c>
      <c r="B90" s="15" t="s">
        <v>117</v>
      </c>
      <c r="C90" s="23"/>
      <c r="D90" s="23"/>
      <c r="E90" s="20">
        <f t="shared" si="1"/>
        <v>0</v>
      </c>
      <c r="F90" s="23"/>
      <c r="G90" s="23"/>
      <c r="H90" s="23"/>
      <c r="I90" s="12"/>
      <c r="J90" s="12"/>
      <c r="K90" s="12"/>
    </row>
    <row r="91" spans="1:11" s="8" customFormat="1" ht="14.15">
      <c r="A91" s="16"/>
      <c r="B91" s="21" t="s">
        <v>148</v>
      </c>
      <c r="C91" s="20">
        <v>100</v>
      </c>
      <c r="D91" s="20"/>
      <c r="E91" s="20">
        <f t="shared" si="1"/>
        <v>100</v>
      </c>
      <c r="F91" s="20">
        <v>166.7</v>
      </c>
      <c r="G91" s="20"/>
      <c r="H91" s="20">
        <f>F91+G91</f>
        <v>166.7</v>
      </c>
      <c r="I91" s="12">
        <f t="shared" si="2"/>
        <v>166.7</v>
      </c>
      <c r="J91" s="12"/>
      <c r="K91" s="12">
        <f t="shared" si="3"/>
        <v>166.7</v>
      </c>
    </row>
    <row r="92" spans="1:11" ht="28.3">
      <c r="A92" s="19"/>
      <c r="B92" s="21" t="s">
        <v>150</v>
      </c>
      <c r="C92" s="20">
        <v>0</v>
      </c>
      <c r="D92" s="20"/>
      <c r="E92" s="20">
        <f t="shared" si="1"/>
        <v>0</v>
      </c>
      <c r="F92" s="20">
        <v>0</v>
      </c>
      <c r="G92" s="20"/>
      <c r="H92" s="20">
        <f>F92+G92</f>
        <v>0</v>
      </c>
      <c r="I92" s="12"/>
      <c r="J92" s="12"/>
      <c r="K92" s="12"/>
    </row>
    <row r="93" spans="1:11" ht="17.5" customHeight="1">
      <c r="A93" s="44" t="s">
        <v>103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</row>
    <row r="94" spans="1:11" ht="32.299999999999997" customHeight="1">
      <c r="A94" s="57" t="s">
        <v>152</v>
      </c>
      <c r="B94" s="57"/>
      <c r="C94" s="57"/>
      <c r="D94" s="57"/>
      <c r="E94" s="57"/>
      <c r="F94" s="57"/>
      <c r="G94" s="57"/>
      <c r="H94" s="57"/>
      <c r="I94" s="57"/>
      <c r="J94" s="57"/>
      <c r="K94" s="57"/>
    </row>
    <row r="95" spans="1:11" ht="14.15" customHeight="1">
      <c r="A95" s="36" t="s">
        <v>104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23.9" customHeight="1">
      <c r="A96" s="29" t="s">
        <v>105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</row>
    <row r="98" spans="1:11" ht="15" customHeight="1">
      <c r="A98" s="37" t="s">
        <v>115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</row>
    <row r="100" spans="1:11" ht="68.650000000000006">
      <c r="A100" s="19" t="s">
        <v>44</v>
      </c>
      <c r="B100" s="19" t="s">
        <v>11</v>
      </c>
      <c r="C100" s="6" t="s">
        <v>106</v>
      </c>
      <c r="D100" s="6" t="s">
        <v>107</v>
      </c>
      <c r="E100" s="6" t="s">
        <v>108</v>
      </c>
      <c r="F100" s="6" t="s">
        <v>90</v>
      </c>
      <c r="G100" s="6" t="s">
        <v>109</v>
      </c>
      <c r="H100" s="6" t="s">
        <v>110</v>
      </c>
    </row>
    <row r="101" spans="1:11" ht="14.15">
      <c r="A101" s="19" t="s">
        <v>8</v>
      </c>
      <c r="B101" s="19" t="s">
        <v>21</v>
      </c>
      <c r="C101" s="19" t="s">
        <v>31</v>
      </c>
      <c r="D101" s="19" t="s">
        <v>39</v>
      </c>
      <c r="E101" s="19" t="s">
        <v>38</v>
      </c>
      <c r="F101" s="19" t="s">
        <v>45</v>
      </c>
      <c r="G101" s="19" t="s">
        <v>37</v>
      </c>
      <c r="H101" s="19" t="s">
        <v>46</v>
      </c>
    </row>
    <row r="102" spans="1:11" ht="14.15">
      <c r="A102" s="19" t="s">
        <v>47</v>
      </c>
      <c r="B102" s="19" t="s">
        <v>48</v>
      </c>
      <c r="C102" s="19" t="s">
        <v>14</v>
      </c>
      <c r="D102" s="19"/>
      <c r="E102" s="19"/>
      <c r="F102" s="19">
        <f>E102-D102</f>
        <v>0</v>
      </c>
      <c r="G102" s="19" t="s">
        <v>14</v>
      </c>
      <c r="H102" s="19" t="s">
        <v>14</v>
      </c>
    </row>
    <row r="103" spans="1:11" ht="14.15">
      <c r="A103" s="19"/>
      <c r="B103" s="19" t="s">
        <v>49</v>
      </c>
      <c r="C103" s="19" t="s">
        <v>14</v>
      </c>
      <c r="D103" s="19"/>
      <c r="E103" s="19"/>
      <c r="F103" s="19">
        <f>E103-D103</f>
        <v>0</v>
      </c>
      <c r="G103" s="19" t="s">
        <v>14</v>
      </c>
      <c r="H103" s="19" t="s">
        <v>14</v>
      </c>
    </row>
    <row r="104" spans="1:11" ht="28.3">
      <c r="A104" s="19"/>
      <c r="B104" s="19" t="s">
        <v>50</v>
      </c>
      <c r="C104" s="19" t="s">
        <v>14</v>
      </c>
      <c r="D104" s="19"/>
      <c r="E104" s="19"/>
      <c r="F104" s="19">
        <f>E104-D104</f>
        <v>0</v>
      </c>
      <c r="G104" s="19" t="s">
        <v>14</v>
      </c>
      <c r="H104" s="19" t="s">
        <v>14</v>
      </c>
    </row>
    <row r="105" spans="1:11" ht="14.15">
      <c r="A105" s="19"/>
      <c r="B105" s="19" t="s">
        <v>51</v>
      </c>
      <c r="C105" s="19" t="s">
        <v>14</v>
      </c>
      <c r="D105" s="19"/>
      <c r="E105" s="19"/>
      <c r="F105" s="19"/>
      <c r="G105" s="19" t="s">
        <v>14</v>
      </c>
      <c r="H105" s="19" t="s">
        <v>14</v>
      </c>
    </row>
    <row r="106" spans="1:11" ht="14.15">
      <c r="A106" s="19"/>
      <c r="B106" s="19" t="s">
        <v>52</v>
      </c>
      <c r="C106" s="19" t="s">
        <v>14</v>
      </c>
      <c r="D106" s="19"/>
      <c r="E106" s="19"/>
      <c r="F106" s="19"/>
      <c r="G106" s="19" t="s">
        <v>14</v>
      </c>
      <c r="H106" s="19" t="s">
        <v>14</v>
      </c>
    </row>
    <row r="107" spans="1:11">
      <c r="A107" s="38" t="s">
        <v>120</v>
      </c>
      <c r="B107" s="39"/>
      <c r="C107" s="39"/>
      <c r="D107" s="39"/>
      <c r="E107" s="39"/>
      <c r="F107" s="39"/>
      <c r="G107" s="39"/>
      <c r="H107" s="39"/>
    </row>
    <row r="108" spans="1:11" ht="14.15">
      <c r="A108" s="19" t="s">
        <v>21</v>
      </c>
      <c r="B108" s="19" t="s">
        <v>53</v>
      </c>
      <c r="C108" s="19" t="s">
        <v>14</v>
      </c>
      <c r="D108" s="19"/>
      <c r="E108" s="19"/>
      <c r="F108" s="19">
        <f>E108-D108</f>
        <v>0</v>
      </c>
      <c r="G108" s="19" t="s">
        <v>14</v>
      </c>
      <c r="H108" s="19" t="s">
        <v>14</v>
      </c>
    </row>
    <row r="109" spans="1:11">
      <c r="A109" s="38" t="s">
        <v>124</v>
      </c>
      <c r="B109" s="39"/>
      <c r="C109" s="39"/>
      <c r="D109" s="39"/>
      <c r="E109" s="39"/>
      <c r="F109" s="39"/>
      <c r="G109" s="39"/>
      <c r="H109" s="39"/>
    </row>
    <row r="110" spans="1:11">
      <c r="A110" s="39" t="s">
        <v>54</v>
      </c>
      <c r="B110" s="39"/>
      <c r="C110" s="39"/>
      <c r="D110" s="39"/>
      <c r="E110" s="39"/>
      <c r="F110" s="39"/>
      <c r="G110" s="39"/>
      <c r="H110" s="39"/>
    </row>
    <row r="111" spans="1:11" ht="14.15">
      <c r="A111" s="19" t="s">
        <v>23</v>
      </c>
      <c r="B111" s="19" t="s">
        <v>55</v>
      </c>
      <c r="C111" s="19"/>
      <c r="D111" s="19"/>
      <c r="E111" s="19"/>
      <c r="F111" s="19"/>
      <c r="G111" s="19"/>
      <c r="H111" s="19"/>
    </row>
    <row r="112" spans="1:11" ht="14.15">
      <c r="A112" s="19"/>
      <c r="B112" s="19" t="s">
        <v>56</v>
      </c>
      <c r="C112" s="19"/>
      <c r="D112" s="19"/>
      <c r="E112" s="19"/>
      <c r="F112" s="19">
        <f>E112-D112</f>
        <v>0</v>
      </c>
      <c r="G112" s="19"/>
      <c r="H112" s="19"/>
    </row>
    <row r="113" spans="1:11" ht="14.15" thickBot="1">
      <c r="A113" s="40" t="s">
        <v>57</v>
      </c>
      <c r="B113" s="41"/>
      <c r="C113" s="41"/>
      <c r="D113" s="41"/>
      <c r="E113" s="41"/>
      <c r="F113" s="41"/>
      <c r="G113" s="41"/>
      <c r="H113" s="42"/>
    </row>
    <row r="114" spans="1:11" ht="28.3">
      <c r="A114" s="19"/>
      <c r="B114" s="21" t="s">
        <v>119</v>
      </c>
      <c r="C114" s="19"/>
      <c r="D114" s="19"/>
      <c r="E114" s="19"/>
      <c r="F114" s="19">
        <f>E114-D114</f>
        <v>0</v>
      </c>
      <c r="G114" s="19"/>
      <c r="H114" s="19"/>
    </row>
    <row r="115" spans="1:11" ht="28.3">
      <c r="A115" s="19"/>
      <c r="B115" s="19" t="s">
        <v>58</v>
      </c>
      <c r="C115" s="19"/>
      <c r="D115" s="19"/>
      <c r="E115" s="19"/>
      <c r="F115" s="19"/>
      <c r="G115" s="19"/>
      <c r="H115" s="19"/>
    </row>
    <row r="116" spans="1:11" ht="28.3">
      <c r="A116" s="19" t="s">
        <v>24</v>
      </c>
      <c r="B116" s="19" t="s">
        <v>59</v>
      </c>
      <c r="C116" s="19" t="s">
        <v>14</v>
      </c>
      <c r="D116" s="19"/>
      <c r="E116" s="19"/>
      <c r="F116" s="19"/>
      <c r="G116" s="19" t="s">
        <v>14</v>
      </c>
      <c r="H116" s="19" t="s">
        <v>14</v>
      </c>
    </row>
    <row r="117" spans="1:11" ht="22.9" customHeight="1">
      <c r="A117" s="24" t="s">
        <v>122</v>
      </c>
      <c r="B117" s="24"/>
      <c r="C117" s="24"/>
      <c r="D117" s="24"/>
      <c r="E117" s="24"/>
      <c r="F117" s="24"/>
      <c r="G117" s="24"/>
      <c r="H117" s="24"/>
      <c r="I117" s="24"/>
      <c r="J117" s="24"/>
      <c r="K117" s="24"/>
    </row>
    <row r="118" spans="1:11" ht="18" customHeight="1">
      <c r="A118" s="24" t="s">
        <v>2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</row>
    <row r="119" spans="1:11" ht="18" customHeight="1">
      <c r="A119" s="24" t="s">
        <v>111</v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</row>
    <row r="120" spans="1:11" ht="39.700000000000003" customHeight="1">
      <c r="A120" s="28" t="s">
        <v>153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1:11" ht="19.2" customHeight="1">
      <c r="A121" s="24" t="s">
        <v>155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</row>
    <row r="122" spans="1:11" ht="21.55" customHeight="1">
      <c r="A122" s="24" t="s">
        <v>154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</row>
    <row r="123" spans="1:11" ht="21.05" customHeight="1">
      <c r="A123" s="24" t="s">
        <v>123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</row>
    <row r="126" spans="1:11" ht="15.5">
      <c r="B126" s="10" t="s">
        <v>118</v>
      </c>
      <c r="C126" s="10"/>
      <c r="D126" s="10"/>
      <c r="E126" s="31" t="s">
        <v>131</v>
      </c>
      <c r="F126" s="31"/>
      <c r="G126" s="31"/>
    </row>
  </sheetData>
  <mergeCells count="76">
    <mergeCell ref="A93:K93"/>
    <mergeCell ref="A113:H113"/>
    <mergeCell ref="A95:K95"/>
    <mergeCell ref="A96:K96"/>
    <mergeCell ref="A98:K98"/>
    <mergeCell ref="A107:H107"/>
    <mergeCell ref="A94:K94"/>
    <mergeCell ref="A110:H110"/>
    <mergeCell ref="A109:H109"/>
    <mergeCell ref="A79:K79"/>
    <mergeCell ref="A70:A71"/>
    <mergeCell ref="B70:B71"/>
    <mergeCell ref="C70:E70"/>
    <mergeCell ref="A73:K73"/>
    <mergeCell ref="A74:K74"/>
    <mergeCell ref="F70:H70"/>
    <mergeCell ref="I70:K70"/>
    <mergeCell ref="A78:K78"/>
    <mergeCell ref="E126:G126"/>
    <mergeCell ref="A117:K117"/>
    <mergeCell ref="A118:K118"/>
    <mergeCell ref="A119:K119"/>
    <mergeCell ref="A120:K120"/>
    <mergeCell ref="A121:K121"/>
    <mergeCell ref="A122:K122"/>
    <mergeCell ref="A123:K123"/>
    <mergeCell ref="A52:K52"/>
    <mergeCell ref="A69:K69"/>
    <mergeCell ref="C60:E60"/>
    <mergeCell ref="A62:K62"/>
    <mergeCell ref="F60:H60"/>
    <mergeCell ref="I60:K60"/>
    <mergeCell ref="A65:K65"/>
    <mergeCell ref="A66:K66"/>
    <mergeCell ref="A67:K67"/>
    <mergeCell ref="A68:K68"/>
    <mergeCell ref="A54:K54"/>
    <mergeCell ref="A57:K57"/>
    <mergeCell ref="A64:K64"/>
    <mergeCell ref="F44:H44"/>
    <mergeCell ref="F42:H42"/>
    <mergeCell ref="I42:K42"/>
    <mergeCell ref="I48:K48"/>
    <mergeCell ref="I44:K44"/>
    <mergeCell ref="C13:E13"/>
    <mergeCell ref="F13:H13"/>
    <mergeCell ref="I13:K13"/>
    <mergeCell ref="A59:K59"/>
    <mergeCell ref="C48:E48"/>
    <mergeCell ref="A42:A43"/>
    <mergeCell ref="B42:B43"/>
    <mergeCell ref="C42:E42"/>
    <mergeCell ref="C44:E44"/>
    <mergeCell ref="F48:H48"/>
    <mergeCell ref="C55:E55"/>
    <mergeCell ref="F55:H55"/>
    <mergeCell ref="I55:K55"/>
    <mergeCell ref="A13:A14"/>
    <mergeCell ref="B13:B14"/>
    <mergeCell ref="A47:K47"/>
    <mergeCell ref="D6:K6"/>
    <mergeCell ref="A34:E34"/>
    <mergeCell ref="A40:K40"/>
    <mergeCell ref="H1:K1"/>
    <mergeCell ref="H2:K2"/>
    <mergeCell ref="A3:K3"/>
    <mergeCell ref="D4:K4"/>
    <mergeCell ref="D5:K5"/>
    <mergeCell ref="A17:K17"/>
    <mergeCell ref="A21:K21"/>
    <mergeCell ref="D7:K7"/>
    <mergeCell ref="D8:K8"/>
    <mergeCell ref="C10:K10"/>
    <mergeCell ref="B11:K11"/>
    <mergeCell ref="A27:E27"/>
    <mergeCell ref="A12:K12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67" orientation="portrait" r:id="rId1"/>
  <rowBreaks count="2" manualBreakCount="2">
    <brk id="54" max="10" man="1"/>
    <brk id="92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3110180</vt:lpstr>
      <vt:lpstr>'3110180'!Область_печати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Finvid12</cp:lastModifiedBy>
  <cp:lastPrinted>2021-02-05T07:43:44Z</cp:lastPrinted>
  <dcterms:created xsi:type="dcterms:W3CDTF">2019-07-18T07:25:18Z</dcterms:created>
  <dcterms:modified xsi:type="dcterms:W3CDTF">2021-04-21T09:14:08Z</dcterms:modified>
</cp:coreProperties>
</file>