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2" windowWidth="15480" windowHeight="11640"/>
  </bookViews>
  <sheets>
    <sheet name="дод.5" sheetId="1" r:id="rId1"/>
  </sheets>
  <definedNames>
    <definedName name="_xlnm.Print_Titles" localSheetId="0">дод.5!$D:$E</definedName>
    <definedName name="_xlnm.Print_Area" localSheetId="0">дод.5!$D$1:$AL$21</definedName>
  </definedNames>
  <calcPr calcId="125725"/>
</workbook>
</file>

<file path=xl/calcChain.xml><?xml version="1.0" encoding="utf-8"?>
<calcChain xmlns="http://schemas.openxmlformats.org/spreadsheetml/2006/main">
  <c r="AL16" i="1"/>
  <c r="AF16"/>
  <c r="J16"/>
  <c r="G15"/>
  <c r="Z15"/>
  <c r="AL15"/>
  <c r="N15"/>
  <c r="H15"/>
  <c r="M15"/>
  <c r="AF15" s="1"/>
  <c r="O15"/>
  <c r="Q15"/>
  <c r="J15" l="1"/>
  <c r="AG15" s="1"/>
  <c r="AG16"/>
</calcChain>
</file>

<file path=xl/sharedStrings.xml><?xml version="1.0" encoding="utf-8"?>
<sst xmlns="http://schemas.openxmlformats.org/spreadsheetml/2006/main" count="63" uniqueCount="54">
  <si>
    <t>Трансферти з інших місцевих бюджетів</t>
  </si>
  <si>
    <t>Трансферти іншим бюджетам</t>
  </si>
  <si>
    <t>O2</t>
  </si>
  <si>
    <t>-</t>
  </si>
  <si>
    <t>дотація на:</t>
  </si>
  <si>
    <t xml:space="preserve">субвенції </t>
  </si>
  <si>
    <t>О3</t>
  </si>
  <si>
    <t xml:space="preserve"> загального фонду на:</t>
  </si>
  <si>
    <t>загального фонду на:</t>
  </si>
  <si>
    <t>спеціального фонду на:</t>
  </si>
  <si>
    <t>О4</t>
  </si>
  <si>
    <t>найменування трансферту</t>
  </si>
  <si>
    <t>(грн)</t>
  </si>
  <si>
    <t>Трансферти з державного бюджету</t>
  </si>
  <si>
    <t>субвенції</t>
  </si>
  <si>
    <t>загального фонду на :</t>
  </si>
  <si>
    <t xml:space="preserve">дотація </t>
  </si>
  <si>
    <t>Усього</t>
  </si>
  <si>
    <t>Усього трансфертів</t>
  </si>
  <si>
    <t xml:space="preserve">                                                                                                                                                                                                     </t>
  </si>
  <si>
    <r>
      <t xml:space="preserve">Освітня субвенція з державного бюджету місцевим бюджетам                                                                             </t>
    </r>
    <r>
      <rPr>
        <b/>
        <sz val="18"/>
        <rFont val="Times New Roman"/>
        <family val="1"/>
        <charset val="204"/>
      </rPr>
      <t xml:space="preserve"> 41033900</t>
    </r>
  </si>
  <si>
    <r>
      <t xml:space="preserve">Медична субвенція з державного бюджету місцевим бюджетам                                                                    </t>
    </r>
    <r>
      <rPr>
        <b/>
        <sz val="18"/>
        <rFont val="Times New Roman"/>
        <family val="1"/>
        <charset val="204"/>
      </rPr>
      <t xml:space="preserve">   41034200</t>
    </r>
  </si>
  <si>
    <r>
      <t xml:space="preserve">Субвенція з місцевого бюджету за рахунок залишку коштів освітньої субвенції, що утворився на початок бюджетного періоду                                                                      </t>
    </r>
    <r>
      <rPr>
        <b/>
        <sz val="18"/>
        <rFont val="Times New Roman"/>
        <family val="1"/>
        <charset val="204"/>
      </rPr>
      <t xml:space="preserve"> 41051100</t>
    </r>
  </si>
  <si>
    <r>
      <t xml:space="preserve"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                                                              </t>
    </r>
    <r>
      <rPr>
        <b/>
        <sz val="18"/>
        <rFont val="Times New Roman"/>
        <family val="1"/>
        <charset val="204"/>
      </rPr>
      <t xml:space="preserve"> 41051200</t>
    </r>
  </si>
  <si>
    <r>
      <t xml:space="preserve">Субвенція з місцевого бюджету  на забезпечення якісної, сучасної та доступної загальної середньої освіти  Нова  українська школа" за рахунок відповідної субвенції з державного бюджету                                                    </t>
    </r>
    <r>
      <rPr>
        <b/>
        <sz val="18"/>
        <rFont val="Times New Roman"/>
        <family val="1"/>
        <charset val="204"/>
      </rPr>
      <t xml:space="preserve"> 41051400</t>
    </r>
  </si>
  <si>
    <r>
      <t xml:space="preserve">Субвенція з місцевого бюджету на здійснення переданих видатків у сфері охорони здоров’я за рахунок коштів медичної субвенції                                     </t>
    </r>
    <r>
      <rPr>
        <b/>
        <sz val="18"/>
        <rFont val="Times New Roman"/>
        <family val="1"/>
        <charset val="204"/>
      </rPr>
      <t>41051500</t>
    </r>
  </si>
  <si>
    <r>
      <t xml:space="preserve">Субвенція з місцевого бюджету на утримання об'єктів спільного користування чи ліквідацію негативних наслідків діяльності об'єктів спільного користування                                                                   </t>
    </r>
    <r>
      <rPr>
        <b/>
        <sz val="18"/>
        <rFont val="Times New Roman"/>
        <family val="1"/>
        <charset val="204"/>
      </rPr>
      <t>41053300</t>
    </r>
  </si>
  <si>
    <r>
      <t xml:space="preserve">Субвенція з місцевого бюджету на здійснення  природоохоронних  заходів за рахунок коштів спеціального фонду обласного бюлджету від надходжень енкологічного  податку                                                                                                     </t>
    </r>
    <r>
      <rPr>
        <b/>
        <sz val="18"/>
        <rFont val="Times New Roman"/>
        <family val="1"/>
        <charset val="204"/>
      </rPr>
      <t>41053600</t>
    </r>
  </si>
  <si>
    <r>
      <t xml:space="preserve">Інша субвенція на виконання доручень виборців депутатами обласної ради                                                               </t>
    </r>
    <r>
      <rPr>
        <b/>
        <sz val="18"/>
        <rFont val="Times New Roman"/>
        <family val="1"/>
        <charset val="204"/>
      </rPr>
      <t xml:space="preserve"> 41053900</t>
    </r>
  </si>
  <si>
    <r>
      <t xml:space="preserve">Субвенція з обласного бюджету на здійснення підтримки окремих закладів та заходів у системі  охорони здоров’я за рахунок відповідної  субвенції з державного бюджету на лікування хворих на  цукровий діабет інсуліном та  та нецукровий діабет десмопресином на 2020 рік                                                          </t>
    </r>
    <r>
      <rPr>
        <b/>
        <sz val="18"/>
        <rFont val="Times New Roman"/>
        <family val="1"/>
        <charset val="204"/>
      </rPr>
      <t xml:space="preserve"> 41055000</t>
    </r>
  </si>
  <si>
    <r>
      <t xml:space="preserve">Базова дотація                                                                              </t>
    </r>
    <r>
      <rPr>
        <b/>
        <sz val="18"/>
        <rFont val="Times New Roman"/>
        <family val="1"/>
        <charset val="204"/>
      </rPr>
      <t>41020100</t>
    </r>
  </si>
  <si>
    <r>
      <t xml:space="preserve">Інша субвенція з місцевого бюджету на пільгове медичне обслуговування осіб, які постраждали внаслідок Чорнобильської катастрофи                                                            </t>
    </r>
    <r>
      <rPr>
        <b/>
        <sz val="18"/>
        <rFont val="Times New Roman"/>
        <family val="1"/>
        <charset val="204"/>
      </rPr>
      <t xml:space="preserve"> 41053900</t>
    </r>
  </si>
  <si>
    <r>
      <t xml:space="preserve">Інша субвенція з місцевого бюджету на поховання учасників бойових дій та осіб з інвалідністю внаслідок війни                                                                                         </t>
    </r>
    <r>
      <rPr>
        <b/>
        <sz val="18"/>
        <rFont val="Times New Roman"/>
        <family val="1"/>
        <charset val="204"/>
      </rPr>
      <t>41053900</t>
    </r>
  </si>
  <si>
    <t>Код бюджету</t>
  </si>
  <si>
    <t>( код бюджету)</t>
  </si>
  <si>
    <t>Спеціального фонду на</t>
  </si>
  <si>
    <t>Уточнений план на рік</t>
  </si>
  <si>
    <t>Касові видатки</t>
  </si>
  <si>
    <t>Субвенція з державного бюджету місцевим бюджетам на проектні, будівельно-ремонтні роботи, придбання житла для приміщень для розвитку сімейних та інших форм виховання, наближених до сімейних, та забезпечення житлом дітей- сиріт, дітей, позбавлениих батьківського піклування, осіб з їх числа   41050900</t>
  </si>
  <si>
    <t>Субвенція з місцевого бюджету на проведення виборів депутатів місцевих рад та сільських, селищних,міських голів за рахунок віфдповідної субвенції з державного бюджету                                                    41053000</t>
  </si>
  <si>
    <t>Субвенція з обл.бюджету місцевим бюджетам на реалізацію проектів з реконструкції, кап.рем.приймальних відділень в опорних закладах охорони здоров’я у госпітальних округах за рахунок відповідгної субвенції з держбюджету 41055100</t>
  </si>
  <si>
    <t xml:space="preserve">Субвенція з державного бюджету місцевим бюджетам на здійснення заходів щодо соціально- економічного розвитку окремих територій                                               41034500                                                                        </t>
  </si>
  <si>
    <t>Дотація з обласного бюджету на здійснення переданих з державного бюджету видатків  з утримання закладів освіти та охорони здоров’я за рахунок відповідної додаткової дотації з державного бюджету 41040200</t>
  </si>
  <si>
    <t>Субвенція з місцевого бюджету на здійснення переданих видатків у сфері освіти за рахунок коштів освітньої субвенції  41051000</t>
  </si>
  <si>
    <t>0</t>
  </si>
  <si>
    <t xml:space="preserve">                                                      Звіт  про використання  міжбюджетних трансфертах за 2021 рік  </t>
  </si>
  <si>
    <t>Міський  голова                                                                                                                                               Олександр КОДОЛА</t>
  </si>
  <si>
    <t xml:space="preserve">  </t>
  </si>
  <si>
    <t>Додаток  4</t>
  </si>
  <si>
    <t>до рішення міської ради VІІІ скликання</t>
  </si>
  <si>
    <t xml:space="preserve">Субвенція з місцевого бюджету державному бюджету на виконання програм соціально-економічного  розвитку регіонів                                                         3719800                             </t>
  </si>
  <si>
    <t>Інші субвенції з місцевого бюджету                                                   3719770</t>
  </si>
  <si>
    <t>Звіт про використання  міжбюджетних трансфертів за 2020 рік</t>
  </si>
  <si>
    <t>від 26 лютого 2021 року № 2-7/2021</t>
  </si>
</sst>
</file>

<file path=xl/styles.xml><?xml version="1.0" encoding="utf-8"?>
<styleSheet xmlns="http://schemas.openxmlformats.org/spreadsheetml/2006/main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#,##0\ &quot;грн.&quot;;\-#,##0\ &quot;грн.&quot;"/>
    <numFmt numFmtId="167" formatCode="_-* #,##0.00\ _г_р_н_._-;\-* #,##0.00\ _г_р_н_._-;_-* &quot;-&quot;??\ _г_р_н_._-;_-@_-"/>
  </numFmts>
  <fonts count="59">
    <font>
      <sz val="10"/>
      <name val="Times New Roman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 Cyr"/>
      <family val="1"/>
      <charset val="204"/>
    </font>
    <font>
      <sz val="12"/>
      <name val="Times New Roman CYR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 Cyr"/>
      <charset val="204"/>
    </font>
    <font>
      <vertAlign val="superscript"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name val="Arial Cyr"/>
      <family val="2"/>
      <charset val="204"/>
    </font>
    <font>
      <sz val="12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0"/>
      <name val="Courier New"/>
      <family val="3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1"/>
      <color indexed="10"/>
      <name val="Calibri"/>
      <family val="2"/>
      <charset val="204"/>
    </font>
    <font>
      <sz val="11"/>
      <color indexed="19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8"/>
      <name val="Calibri"/>
      <family val="2"/>
    </font>
    <font>
      <sz val="10"/>
      <color indexed="8"/>
      <name val="MS Sans Serif"/>
      <family val="2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sz val="16"/>
      <name val="Times New Roman"/>
      <family val="1"/>
      <charset val="204"/>
    </font>
    <font>
      <sz val="28"/>
      <name val="Times New Roman Cyr"/>
      <charset val="204"/>
    </font>
    <font>
      <sz val="28"/>
      <name val="Times New Roman"/>
      <family val="1"/>
      <charset val="204"/>
    </font>
    <font>
      <vertAlign val="superscript"/>
      <sz val="28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vertAlign val="superscript"/>
      <sz val="26"/>
      <name val="Times New Roman"/>
      <family val="1"/>
      <charset val="204"/>
    </font>
    <font>
      <sz val="24"/>
      <name val="Times New Roman"/>
      <family val="1"/>
      <charset val="204"/>
    </font>
    <font>
      <b/>
      <sz val="22"/>
      <name val="Times New Roman"/>
      <family val="1"/>
      <charset val="204"/>
    </font>
    <font>
      <b/>
      <sz val="26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35"/>
      <name val="Times New Roman"/>
      <family val="1"/>
      <charset val="204"/>
    </font>
    <font>
      <sz val="23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vertAlign val="superscript"/>
      <sz val="36"/>
      <name val="Times New Roman"/>
      <family val="1"/>
      <charset val="204"/>
    </font>
    <font>
      <sz val="26"/>
      <name val="Times New Roman"/>
      <family val="1"/>
      <charset val="204"/>
    </font>
    <font>
      <sz val="20"/>
      <name val="Times New Roman"/>
      <family val="1"/>
      <charset val="204"/>
    </font>
    <font>
      <sz val="22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</fills>
  <borders count="2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17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9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3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8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3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1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6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17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8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2" fillId="0" borderId="0"/>
    <xf numFmtId="0" fontId="6" fillId="0" borderId="0"/>
    <xf numFmtId="0" fontId="2" fillId="0" borderId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22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6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5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6" fillId="9" borderId="1" applyNumberFormat="0" applyAlignment="0" applyProtection="0"/>
    <xf numFmtId="0" fontId="16" fillId="9" borderId="1" applyNumberFormat="0" applyAlignment="0" applyProtection="0"/>
    <xf numFmtId="0" fontId="16" fillId="9" borderId="1" applyNumberFormat="0" applyAlignment="0" applyProtection="0"/>
    <xf numFmtId="0" fontId="16" fillId="9" borderId="1" applyNumberFormat="0" applyAlignment="0" applyProtection="0"/>
    <xf numFmtId="0" fontId="16" fillId="12" borderId="1" applyNumberFormat="0" applyAlignment="0" applyProtection="0"/>
    <xf numFmtId="0" fontId="16" fillId="12" borderId="1" applyNumberFormat="0" applyAlignment="0" applyProtection="0"/>
    <xf numFmtId="0" fontId="16" fillId="12" borderId="1" applyNumberFormat="0" applyAlignment="0" applyProtection="0"/>
    <xf numFmtId="9" fontId="36" fillId="0" borderId="0" applyFont="0" applyFill="0" applyBorder="0" applyAlignment="0" applyProtection="0"/>
    <xf numFmtId="0" fontId="17" fillId="24" borderId="2" applyNumberFormat="0" applyAlignment="0" applyProtection="0"/>
    <xf numFmtId="0" fontId="17" fillId="25" borderId="2" applyNumberFormat="0" applyAlignment="0" applyProtection="0"/>
    <xf numFmtId="0" fontId="17" fillId="25" borderId="2" applyNumberFormat="0" applyAlignment="0" applyProtection="0"/>
    <xf numFmtId="0" fontId="17" fillId="25" borderId="2" applyNumberFormat="0" applyAlignment="0" applyProtection="0"/>
    <xf numFmtId="0" fontId="18" fillId="24" borderId="1" applyNumberFormat="0" applyAlignment="0" applyProtection="0"/>
    <xf numFmtId="0" fontId="31" fillId="25" borderId="1" applyNumberFormat="0" applyAlignment="0" applyProtection="0"/>
    <xf numFmtId="0" fontId="31" fillId="25" borderId="1" applyNumberFormat="0" applyAlignment="0" applyProtection="0"/>
    <xf numFmtId="0" fontId="31" fillId="25" borderId="1" applyNumberFormat="0" applyAlignment="0" applyProtection="0"/>
    <xf numFmtId="0" fontId="29" fillId="6" borderId="0" applyNumberFormat="0" applyBorder="0" applyAlignment="0" applyProtection="0"/>
    <xf numFmtId="0" fontId="29" fillId="6" borderId="0" applyNumberFormat="0" applyBorder="0" applyAlignment="0" applyProtection="0"/>
    <xf numFmtId="0" fontId="29" fillId="6" borderId="0" applyNumberFormat="0" applyBorder="0" applyAlignment="0" applyProtection="0"/>
    <xf numFmtId="0" fontId="33" fillId="0" borderId="3" applyNumberFormat="0" applyFill="0" applyAlignment="0" applyProtection="0"/>
    <xf numFmtId="0" fontId="33" fillId="0" borderId="3" applyNumberFormat="0" applyFill="0" applyAlignment="0" applyProtection="0"/>
    <xf numFmtId="0" fontId="33" fillId="0" borderId="3" applyNumberFormat="0" applyFill="0" applyAlignment="0" applyProtection="0"/>
    <xf numFmtId="0" fontId="34" fillId="0" borderId="4" applyNumberFormat="0" applyFill="0" applyAlignment="0" applyProtection="0"/>
    <xf numFmtId="0" fontId="34" fillId="0" borderId="4" applyNumberFormat="0" applyFill="0" applyAlignment="0" applyProtection="0"/>
    <xf numFmtId="0" fontId="34" fillId="0" borderId="4" applyNumberFormat="0" applyFill="0" applyAlignment="0" applyProtection="0"/>
    <xf numFmtId="0" fontId="35" fillId="0" borderId="5" applyNumberFormat="0" applyFill="0" applyAlignment="0" applyProtection="0"/>
    <xf numFmtId="0" fontId="35" fillId="0" borderId="5" applyNumberFormat="0" applyFill="0" applyAlignment="0" applyProtection="0"/>
    <xf numFmtId="0" fontId="35" fillId="0" borderId="5" applyNumberFormat="0" applyFill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19" fillId="0" borderId="0"/>
    <xf numFmtId="0" fontId="36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0" fillId="0" borderId="7" applyNumberFormat="0" applyFill="0" applyAlignment="0" applyProtection="0"/>
    <xf numFmtId="0" fontId="20" fillId="0" borderId="8" applyNumberFormat="0" applyFill="0" applyAlignment="0" applyProtection="0"/>
    <xf numFmtId="0" fontId="20" fillId="0" borderId="8" applyNumberFormat="0" applyFill="0" applyAlignment="0" applyProtection="0"/>
    <xf numFmtId="0" fontId="20" fillId="0" borderId="8" applyNumberFormat="0" applyFill="0" applyAlignment="0" applyProtection="0"/>
    <xf numFmtId="0" fontId="21" fillId="26" borderId="9" applyNumberFormat="0" applyAlignment="0" applyProtection="0"/>
    <xf numFmtId="0" fontId="21" fillId="26" borderId="9" applyNumberFormat="0" applyAlignment="0" applyProtection="0"/>
    <xf numFmtId="0" fontId="21" fillId="26" borderId="9" applyNumberFormat="0" applyAlignment="0" applyProtection="0"/>
    <xf numFmtId="0" fontId="21" fillId="26" borderId="9" applyNumberFormat="0" applyAlignment="0" applyProtection="0"/>
    <xf numFmtId="0" fontId="21" fillId="26" borderId="9" applyNumberFormat="0" applyAlignment="0" applyProtection="0"/>
    <xf numFmtId="0" fontId="21" fillId="26" borderId="9" applyNumberFormat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3" fillId="12" borderId="0" applyNumberFormat="0" applyBorder="0" applyAlignment="0" applyProtection="0"/>
    <xf numFmtId="0" fontId="32" fillId="12" borderId="0" applyNumberFormat="0" applyBorder="0" applyAlignment="0" applyProtection="0"/>
    <xf numFmtId="0" fontId="32" fillId="12" borderId="0" applyNumberFormat="0" applyBorder="0" applyAlignment="0" applyProtection="0"/>
    <xf numFmtId="0" fontId="32" fillId="12" borderId="0" applyNumberFormat="0" applyBorder="0" applyAlignment="0" applyProtection="0"/>
    <xf numFmtId="0" fontId="18" fillId="24" borderId="1" applyNumberFormat="0" applyAlignment="0" applyProtection="0"/>
    <xf numFmtId="0" fontId="18" fillId="24" borderId="1" applyNumberFormat="0" applyAlignment="0" applyProtection="0"/>
    <xf numFmtId="0" fontId="18" fillId="24" borderId="1" applyNumberFormat="0" applyAlignment="0" applyProtection="0"/>
    <xf numFmtId="0" fontId="2" fillId="0" borderId="0"/>
    <xf numFmtId="0" fontId="14" fillId="0" borderId="0"/>
    <xf numFmtId="0" fontId="14" fillId="0" borderId="0"/>
    <xf numFmtId="0" fontId="14" fillId="0" borderId="0"/>
    <xf numFmtId="0" fontId="54" fillId="0" borderId="0"/>
    <xf numFmtId="0" fontId="1" fillId="0" borderId="0"/>
    <xf numFmtId="0" fontId="2" fillId="0" borderId="0"/>
    <xf numFmtId="0" fontId="20" fillId="0" borderId="7" applyNumberFormat="0" applyFill="0" applyAlignment="0" applyProtection="0"/>
    <xf numFmtId="0" fontId="20" fillId="0" borderId="7" applyNumberFormat="0" applyFill="0" applyAlignment="0" applyProtection="0"/>
    <xf numFmtId="0" fontId="20" fillId="0" borderId="7" applyNumberFormat="0" applyFill="0" applyAlignment="0" applyProtection="0"/>
    <xf numFmtId="0" fontId="25" fillId="4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14" fillId="7" borderId="10" applyNumberFormat="0" applyFont="0" applyAlignment="0" applyProtection="0"/>
    <xf numFmtId="0" fontId="37" fillId="7" borderId="10" applyNumberFormat="0" applyFont="0" applyAlignment="0" applyProtection="0"/>
    <xf numFmtId="0" fontId="14" fillId="7" borderId="10" applyNumberFormat="0" applyFont="0" applyAlignment="0" applyProtection="0"/>
    <xf numFmtId="0" fontId="14" fillId="7" borderId="10" applyNumberFormat="0" applyFont="0" applyAlignment="0" applyProtection="0"/>
    <xf numFmtId="0" fontId="14" fillId="7" borderId="10" applyNumberFormat="0" applyFont="0" applyAlignment="0" applyProtection="0"/>
    <xf numFmtId="0" fontId="37" fillId="7" borderId="10" applyNumberFormat="0" applyFont="0" applyAlignment="0" applyProtection="0"/>
    <xf numFmtId="0" fontId="37" fillId="7" borderId="10" applyNumberFormat="0" applyFont="0" applyAlignment="0" applyProtection="0"/>
    <xf numFmtId="0" fontId="2" fillId="7" borderId="10" applyNumberFormat="0" applyFont="0" applyAlignment="0" applyProtection="0"/>
    <xf numFmtId="0" fontId="2" fillId="7" borderId="10" applyNumberFormat="0" applyFont="0" applyAlignment="0" applyProtection="0"/>
    <xf numFmtId="0" fontId="2" fillId="7" borderId="10" applyNumberFormat="0" applyFont="0" applyAlignment="0" applyProtection="0"/>
    <xf numFmtId="0" fontId="17" fillId="24" borderId="2" applyNumberFormat="0" applyAlignment="0" applyProtection="0"/>
    <xf numFmtId="0" fontId="17" fillId="24" borderId="2" applyNumberFormat="0" applyAlignment="0" applyProtection="0"/>
    <xf numFmtId="0" fontId="17" fillId="24" borderId="2" applyNumberFormat="0" applyAlignment="0" applyProtection="0"/>
    <xf numFmtId="0" fontId="27" fillId="0" borderId="6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4" fillId="0" borderId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9" fillId="6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</cellStyleXfs>
  <cellXfs count="143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wrapText="1"/>
    </xf>
    <xf numFmtId="0" fontId="1" fillId="0" borderId="0" xfId="0" applyFont="1" applyFill="1" applyBorder="1"/>
    <xf numFmtId="0" fontId="4" fillId="0" borderId="0" xfId="0" applyFont="1" applyFill="1" applyAlignment="1">
      <alignment horizontal="center" vertical="center" wrapText="1"/>
    </xf>
    <xf numFmtId="0" fontId="5" fillId="0" borderId="12" xfId="0" applyFont="1" applyFill="1" applyBorder="1" applyAlignment="1">
      <alignment horizontal="right"/>
    </xf>
    <xf numFmtId="0" fontId="3" fillId="0" borderId="12" xfId="128" applyFont="1" applyFill="1" applyBorder="1" applyAlignment="1">
      <alignment horizontal="right"/>
    </xf>
    <xf numFmtId="0" fontId="3" fillId="0" borderId="13" xfId="128" applyFont="1" applyFill="1" applyBorder="1" applyAlignment="1">
      <alignment horizontal="center"/>
    </xf>
    <xf numFmtId="0" fontId="3" fillId="0" borderId="0" xfId="0" applyFont="1" applyFill="1"/>
    <xf numFmtId="0" fontId="9" fillId="0" borderId="14" xfId="0" applyFont="1" applyFill="1" applyBorder="1" applyAlignment="1">
      <alignment horizontal="right"/>
    </xf>
    <xf numFmtId="0" fontId="7" fillId="0" borderId="14" xfId="128" applyFont="1" applyFill="1" applyBorder="1" applyAlignment="1">
      <alignment horizontal="right" wrapText="1"/>
    </xf>
    <xf numFmtId="0" fontId="7" fillId="0" borderId="15" xfId="128" applyFont="1" applyFill="1" applyBorder="1" applyAlignment="1">
      <alignment horizontal="center"/>
    </xf>
    <xf numFmtId="0" fontId="9" fillId="0" borderId="0" xfId="0" applyFont="1" applyFill="1" applyBorder="1" applyAlignment="1">
      <alignment horizontal="right"/>
    </xf>
    <xf numFmtId="0" fontId="7" fillId="0" borderId="0" xfId="128" applyFont="1" applyFill="1" applyBorder="1" applyAlignment="1">
      <alignment horizontal="right" wrapText="1"/>
    </xf>
    <xf numFmtId="0" fontId="7" fillId="0" borderId="0" xfId="128" applyFont="1" applyFill="1" applyBorder="1" applyAlignment="1">
      <alignment horizontal="center"/>
    </xf>
    <xf numFmtId="0" fontId="9" fillId="0" borderId="16" xfId="0" applyFont="1" applyFill="1" applyBorder="1" applyAlignment="1">
      <alignment horizontal="right"/>
    </xf>
    <xf numFmtId="0" fontId="7" fillId="0" borderId="16" xfId="128" applyFont="1" applyFill="1" applyBorder="1" applyAlignment="1">
      <alignment horizontal="right" wrapText="1"/>
    </xf>
    <xf numFmtId="0" fontId="7" fillId="0" borderId="17" xfId="128" applyFont="1" applyFill="1" applyBorder="1" applyAlignment="1">
      <alignment horizontal="center"/>
    </xf>
    <xf numFmtId="0" fontId="1" fillId="0" borderId="12" xfId="0" applyFont="1" applyFill="1" applyBorder="1" applyAlignment="1">
      <alignment horizontal="right"/>
    </xf>
    <xf numFmtId="0" fontId="1" fillId="0" borderId="12" xfId="0" applyFont="1" applyFill="1" applyBorder="1"/>
    <xf numFmtId="0" fontId="1" fillId="0" borderId="13" xfId="0" applyFont="1" applyFill="1" applyBorder="1"/>
    <xf numFmtId="0" fontId="1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left"/>
    </xf>
    <xf numFmtId="2" fontId="12" fillId="0" borderId="0" xfId="0" applyNumberFormat="1" applyFont="1" applyFill="1" applyBorder="1" applyAlignment="1">
      <alignment horizontal="right"/>
    </xf>
    <xf numFmtId="2" fontId="1" fillId="0" borderId="0" xfId="0" applyNumberFormat="1" applyFont="1" applyFill="1" applyBorder="1"/>
    <xf numFmtId="2" fontId="1" fillId="0" borderId="0" xfId="0" applyNumberFormat="1" applyFont="1" applyFill="1"/>
    <xf numFmtId="0" fontId="12" fillId="0" borderId="0" xfId="0" applyFont="1" applyFill="1" applyBorder="1" applyAlignment="1">
      <alignment horizontal="right"/>
    </xf>
    <xf numFmtId="0" fontId="13" fillId="0" borderId="18" xfId="0" applyFont="1" applyFill="1" applyBorder="1" applyAlignment="1">
      <alignment horizontal="center"/>
    </xf>
    <xf numFmtId="0" fontId="8" fillId="0" borderId="0" xfId="0" applyFont="1" applyFill="1" applyAlignment="1" applyProtection="1">
      <alignment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41" fillId="0" borderId="0" xfId="0" applyFont="1" applyFill="1" applyBorder="1" applyAlignment="1">
      <alignment horizontal="right"/>
    </xf>
    <xf numFmtId="0" fontId="42" fillId="0" borderId="0" xfId="128" applyFont="1" applyFill="1" applyBorder="1" applyAlignment="1">
      <alignment horizontal="right" wrapText="1"/>
    </xf>
    <xf numFmtId="0" fontId="42" fillId="0" borderId="0" xfId="128" applyFont="1" applyFill="1" applyBorder="1" applyAlignment="1">
      <alignment horizontal="center"/>
    </xf>
    <xf numFmtId="0" fontId="43" fillId="0" borderId="0" xfId="0" applyFont="1" applyFill="1" applyBorder="1" applyAlignment="1">
      <alignment horizontal="left" vertical="center" wrapText="1"/>
    </xf>
    <xf numFmtId="0" fontId="42" fillId="0" borderId="0" xfId="0" applyFont="1" applyFill="1" applyBorder="1"/>
    <xf numFmtId="0" fontId="43" fillId="0" borderId="0" xfId="0" applyFont="1" applyFill="1" applyBorder="1" applyAlignment="1">
      <alignment horizontal="center" vertical="center" wrapText="1"/>
    </xf>
    <xf numFmtId="0" fontId="38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0" fontId="3" fillId="27" borderId="12" xfId="0" applyFont="1" applyFill="1" applyBorder="1" applyAlignment="1">
      <alignment horizontal="center" vertical="center" wrapText="1"/>
    </xf>
    <xf numFmtId="0" fontId="47" fillId="0" borderId="0" xfId="0" applyFont="1" applyFill="1" applyBorder="1" applyAlignment="1">
      <alignment horizontal="left" vertical="center" wrapText="1"/>
    </xf>
    <xf numFmtId="4" fontId="43" fillId="0" borderId="0" xfId="0" applyNumberFormat="1" applyFont="1" applyFill="1" applyBorder="1" applyAlignment="1">
      <alignment horizontal="center" vertical="center" wrapText="1"/>
    </xf>
    <xf numFmtId="0" fontId="47" fillId="0" borderId="0" xfId="0" applyFont="1" applyFill="1" applyBorder="1" applyAlignment="1">
      <alignment horizontal="center" vertical="center" wrapText="1"/>
    </xf>
    <xf numFmtId="4" fontId="47" fillId="0" borderId="0" xfId="0" applyNumberFormat="1" applyFont="1" applyFill="1" applyBorder="1" applyAlignment="1">
      <alignment horizontal="left" vertical="center" wrapText="1"/>
    </xf>
    <xf numFmtId="0" fontId="50" fillId="0" borderId="0" xfId="0" applyFont="1" applyFill="1" applyAlignment="1">
      <alignment horizontal="left" vertical="center" wrapText="1"/>
    </xf>
    <xf numFmtId="0" fontId="46" fillId="0" borderId="12" xfId="0" applyFont="1" applyFill="1" applyBorder="1" applyAlignment="1">
      <alignment horizontal="center" vertical="center" textRotation="90" wrapText="1"/>
    </xf>
    <xf numFmtId="0" fontId="46" fillId="27" borderId="12" xfId="263" applyNumberFormat="1" applyFont="1" applyFill="1" applyBorder="1" applyAlignment="1">
      <alignment horizontal="left" vertical="center" textRotation="90" wrapText="1"/>
    </xf>
    <xf numFmtId="0" fontId="46" fillId="0" borderId="12" xfId="264" applyNumberFormat="1" applyFont="1" applyFill="1" applyBorder="1" applyAlignment="1">
      <alignment horizontal="center" vertical="center" textRotation="90" wrapText="1"/>
    </xf>
    <xf numFmtId="0" fontId="48" fillId="0" borderId="0" xfId="0" applyFont="1" applyFill="1" applyAlignment="1" applyProtection="1">
      <alignment horizontal="center"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51" fillId="0" borderId="12" xfId="0" applyFont="1" applyFill="1" applyBorder="1" applyAlignment="1">
      <alignment horizontal="center" vertical="center" wrapText="1"/>
    </xf>
    <xf numFmtId="0" fontId="53" fillId="0" borderId="0" xfId="0" applyFont="1" applyFill="1" applyBorder="1"/>
    <xf numFmtId="4" fontId="46" fillId="0" borderId="12" xfId="0" applyNumberFormat="1" applyFont="1" applyFill="1" applyBorder="1" applyAlignment="1">
      <alignment horizontal="center" vertical="center" textRotation="90" wrapText="1"/>
    </xf>
    <xf numFmtId="0" fontId="3" fillId="0" borderId="12" xfId="0" applyFont="1" applyFill="1" applyBorder="1" applyAlignment="1" applyProtection="1">
      <alignment horizontal="center" vertical="center" wrapText="1"/>
    </xf>
    <xf numFmtId="0" fontId="46" fillId="0" borderId="12" xfId="0" applyFont="1" applyFill="1" applyBorder="1" applyAlignment="1" applyProtection="1">
      <alignment horizontal="center" vertical="center" textRotation="90" wrapText="1"/>
    </xf>
    <xf numFmtId="0" fontId="46" fillId="0" borderId="20" xfId="0" applyFont="1" applyFill="1" applyBorder="1" applyAlignment="1" applyProtection="1">
      <alignment horizontal="center" vertical="center" textRotation="90" wrapText="1"/>
    </xf>
    <xf numFmtId="0" fontId="48" fillId="0" borderId="0" xfId="0" applyFont="1" applyFill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50" fillId="0" borderId="0" xfId="0" applyFont="1" applyFill="1" applyAlignment="1">
      <alignment horizontal="center" vertical="center" wrapText="1"/>
    </xf>
    <xf numFmtId="0" fontId="1" fillId="0" borderId="0" xfId="0" applyFont="1" applyFill="1" applyAlignment="1"/>
    <xf numFmtId="0" fontId="1" fillId="0" borderId="0" xfId="0" applyFont="1" applyFill="1" applyBorder="1" applyAlignment="1"/>
    <xf numFmtId="0" fontId="55" fillId="0" borderId="0" xfId="0" applyFont="1" applyFill="1" applyBorder="1" applyAlignment="1">
      <alignment horizontal="center" vertical="center" wrapText="1"/>
    </xf>
    <xf numFmtId="0" fontId="50" fillId="0" borderId="0" xfId="0" applyFont="1" applyFill="1" applyAlignment="1">
      <alignment horizontal="center" vertical="center" wrapText="1"/>
    </xf>
    <xf numFmtId="0" fontId="55" fillId="0" borderId="0" xfId="0" applyFont="1" applyFill="1" applyBorder="1" applyAlignment="1">
      <alignment horizontal="center" vertical="center" wrapText="1"/>
    </xf>
    <xf numFmtId="0" fontId="56" fillId="0" borderId="12" xfId="0" applyFont="1" applyFill="1" applyBorder="1" applyAlignment="1">
      <alignment horizontal="center" vertical="center" wrapText="1"/>
    </xf>
    <xf numFmtId="0" fontId="44" fillId="0" borderId="12" xfId="0" applyFont="1" applyFill="1" applyBorder="1" applyAlignment="1">
      <alignment horizontal="center" vertical="center" wrapText="1"/>
    </xf>
    <xf numFmtId="4" fontId="44" fillId="0" borderId="12" xfId="0" applyNumberFormat="1" applyFont="1" applyFill="1" applyBorder="1" applyAlignment="1">
      <alignment horizontal="center" vertical="center" wrapText="1"/>
    </xf>
    <xf numFmtId="49" fontId="44" fillId="0" borderId="12" xfId="0" applyNumberFormat="1" applyFont="1" applyFill="1" applyBorder="1" applyAlignment="1">
      <alignment horizontal="center" vertical="center" wrapText="1"/>
    </xf>
    <xf numFmtId="4" fontId="44" fillId="0" borderId="12" xfId="0" applyNumberFormat="1" applyFont="1" applyFill="1" applyBorder="1" applyAlignment="1" applyProtection="1">
      <alignment horizontal="center" vertical="center" wrapText="1"/>
    </xf>
    <xf numFmtId="4" fontId="44" fillId="0" borderId="20" xfId="0" applyNumberFormat="1" applyFont="1" applyFill="1" applyBorder="1" applyAlignment="1" applyProtection="1">
      <alignment horizontal="center" vertical="center" wrapText="1"/>
    </xf>
    <xf numFmtId="3" fontId="44" fillId="0" borderId="12" xfId="0" applyNumberFormat="1" applyFont="1" applyFill="1" applyBorder="1" applyAlignment="1">
      <alignment horizontal="center" vertical="center" wrapText="1"/>
    </xf>
    <xf numFmtId="4" fontId="44" fillId="27" borderId="12" xfId="0" applyNumberFormat="1" applyFont="1" applyFill="1" applyBorder="1" applyAlignment="1">
      <alignment horizontal="center" vertical="center" wrapText="1"/>
    </xf>
    <xf numFmtId="0" fontId="44" fillId="0" borderId="16" xfId="0" applyFont="1" applyFill="1" applyBorder="1" applyAlignment="1">
      <alignment horizontal="center" vertical="center" wrapText="1"/>
    </xf>
    <xf numFmtId="4" fontId="44" fillId="0" borderId="12" xfId="0" applyNumberFormat="1" applyFont="1" applyFill="1" applyBorder="1" applyAlignment="1">
      <alignment horizontal="center" vertical="center"/>
    </xf>
    <xf numFmtId="0" fontId="44" fillId="27" borderId="12" xfId="0" applyFont="1" applyFill="1" applyBorder="1" applyAlignment="1">
      <alignment horizontal="center" vertical="center" wrapText="1"/>
    </xf>
    <xf numFmtId="0" fontId="58" fillId="0" borderId="0" xfId="0" applyFont="1" applyFill="1" applyAlignment="1" applyProtection="1">
      <alignment vertical="center" wrapText="1"/>
    </xf>
    <xf numFmtId="0" fontId="58" fillId="0" borderId="12" xfId="0" applyFont="1" applyFill="1" applyBorder="1" applyAlignment="1">
      <alignment horizontal="center" vertical="center" wrapText="1"/>
    </xf>
    <xf numFmtId="0" fontId="58" fillId="0" borderId="13" xfId="0" applyFont="1" applyFill="1" applyBorder="1" applyAlignment="1">
      <alignment horizontal="center" vertical="center" wrapText="1"/>
    </xf>
    <xf numFmtId="0" fontId="58" fillId="0" borderId="20" xfId="0" applyFont="1" applyFill="1" applyBorder="1" applyAlignment="1">
      <alignment horizontal="center" vertical="center" wrapText="1"/>
    </xf>
    <xf numFmtId="0" fontId="49" fillId="0" borderId="13" xfId="0" applyFont="1" applyFill="1" applyBorder="1" applyAlignment="1">
      <alignment horizontal="center" vertical="center"/>
    </xf>
    <xf numFmtId="0" fontId="49" fillId="0" borderId="21" xfId="0" applyFont="1" applyFill="1" applyBorder="1" applyAlignment="1">
      <alignment horizontal="center" vertical="center"/>
    </xf>
    <xf numFmtId="0" fontId="49" fillId="0" borderId="20" xfId="0" applyFont="1" applyFill="1" applyBorder="1" applyAlignment="1">
      <alignment horizontal="center" vertical="center"/>
    </xf>
    <xf numFmtId="0" fontId="49" fillId="0" borderId="0" xfId="0" applyFont="1" applyFill="1" applyAlignment="1">
      <alignment horizontal="center" vertical="center" wrapText="1"/>
    </xf>
    <xf numFmtId="0" fontId="49" fillId="0" borderId="12" xfId="0" applyFont="1" applyFill="1" applyBorder="1" applyAlignment="1">
      <alignment horizontal="center" vertical="center" wrapText="1"/>
    </xf>
    <xf numFmtId="0" fontId="58" fillId="0" borderId="17" xfId="0" applyFont="1" applyFill="1" applyBorder="1" applyAlignment="1">
      <alignment horizontal="center" vertical="center" wrapText="1"/>
    </xf>
    <xf numFmtId="0" fontId="58" fillId="0" borderId="26" xfId="0" applyFont="1" applyFill="1" applyBorder="1" applyAlignment="1">
      <alignment horizontal="center" vertical="center" wrapText="1"/>
    </xf>
    <xf numFmtId="0" fontId="58" fillId="0" borderId="27" xfId="0" applyFont="1" applyFill="1" applyBorder="1" applyAlignment="1">
      <alignment horizontal="center" vertical="center" wrapText="1"/>
    </xf>
    <xf numFmtId="0" fontId="48" fillId="0" borderId="0" xfId="0" applyFont="1" applyFill="1" applyAlignment="1" applyProtection="1">
      <alignment horizontal="center" vertical="center" wrapText="1"/>
    </xf>
    <xf numFmtId="0" fontId="58" fillId="0" borderId="15" xfId="0" applyFont="1" applyFill="1" applyBorder="1" applyAlignment="1">
      <alignment horizontal="center" vertical="center" wrapText="1"/>
    </xf>
    <xf numFmtId="0" fontId="58" fillId="0" borderId="22" xfId="0" applyFont="1" applyFill="1" applyBorder="1" applyAlignment="1">
      <alignment horizontal="center" vertical="center" wrapText="1"/>
    </xf>
    <xf numFmtId="0" fontId="58" fillId="0" borderId="24" xfId="0" applyFont="1" applyFill="1" applyBorder="1" applyAlignment="1">
      <alignment horizontal="center" vertical="center" wrapText="1"/>
    </xf>
    <xf numFmtId="0" fontId="58" fillId="0" borderId="0" xfId="0" applyFont="1" applyFill="1" applyBorder="1" applyAlignment="1">
      <alignment horizontal="center" vertical="center" wrapText="1"/>
    </xf>
    <xf numFmtId="0" fontId="49" fillId="0" borderId="13" xfId="0" applyFont="1" applyFill="1" applyBorder="1" applyAlignment="1">
      <alignment horizontal="center" vertical="center" wrapText="1"/>
    </xf>
    <xf numFmtId="0" fontId="49" fillId="0" borderId="21" xfId="0" applyFont="1" applyFill="1" applyBorder="1" applyAlignment="1">
      <alignment horizontal="center" vertical="center" wrapText="1"/>
    </xf>
    <xf numFmtId="0" fontId="49" fillId="0" borderId="20" xfId="0" applyFont="1" applyFill="1" applyBorder="1" applyAlignment="1">
      <alignment horizontal="center" vertical="center" wrapText="1"/>
    </xf>
    <xf numFmtId="0" fontId="58" fillId="0" borderId="23" xfId="0" applyFont="1" applyFill="1" applyBorder="1" applyAlignment="1">
      <alignment horizontal="center" vertical="center" wrapText="1"/>
    </xf>
    <xf numFmtId="0" fontId="58" fillId="0" borderId="0" xfId="0" applyFont="1" applyFill="1" applyAlignment="1">
      <alignment horizontal="center"/>
    </xf>
    <xf numFmtId="0" fontId="58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Border="1" applyAlignment="1">
      <alignment horizontal="left"/>
    </xf>
    <xf numFmtId="0" fontId="58" fillId="0" borderId="21" xfId="0" applyFont="1" applyFill="1" applyBorder="1" applyAlignment="1">
      <alignment horizontal="center" vertical="center" wrapText="1"/>
    </xf>
    <xf numFmtId="0" fontId="58" fillId="0" borderId="14" xfId="0" applyFont="1" applyFill="1" applyBorder="1" applyAlignment="1">
      <alignment horizontal="center" vertical="center" wrapText="1"/>
    </xf>
    <xf numFmtId="0" fontId="58" fillId="0" borderId="16" xfId="0" applyFont="1" applyFill="1" applyBorder="1" applyAlignment="1">
      <alignment horizontal="center" vertical="center" wrapText="1"/>
    </xf>
    <xf numFmtId="0" fontId="49" fillId="0" borderId="14" xfId="0" applyFont="1" applyFill="1" applyBorder="1" applyAlignment="1">
      <alignment horizontal="center" vertical="center" wrapText="1"/>
    </xf>
    <xf numFmtId="0" fontId="49" fillId="0" borderId="19" xfId="0" applyFont="1" applyFill="1" applyBorder="1" applyAlignment="1">
      <alignment horizontal="center" vertical="center" wrapText="1"/>
    </xf>
    <xf numFmtId="0" fontId="49" fillId="0" borderId="16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43" fillId="0" borderId="0" xfId="0" applyFont="1" applyFill="1" applyBorder="1" applyAlignment="1">
      <alignment horizontal="center" vertical="center" wrapText="1"/>
    </xf>
    <xf numFmtId="0" fontId="44" fillId="27" borderId="14" xfId="0" applyFont="1" applyFill="1" applyBorder="1" applyAlignment="1">
      <alignment horizontal="center" vertical="center" textRotation="90" wrapText="1"/>
    </xf>
    <xf numFmtId="0" fontId="44" fillId="27" borderId="16" xfId="0" applyFont="1" applyFill="1" applyBorder="1" applyAlignment="1">
      <alignment horizontal="center" vertical="center" textRotation="90" wrapText="1"/>
    </xf>
    <xf numFmtId="0" fontId="57" fillId="0" borderId="12" xfId="0" applyFont="1" applyFill="1" applyBorder="1" applyAlignment="1">
      <alignment horizontal="center" vertical="center" wrapText="1"/>
    </xf>
    <xf numFmtId="0" fontId="56" fillId="0" borderId="13" xfId="0" applyFont="1" applyFill="1" applyBorder="1" applyAlignment="1">
      <alignment horizontal="center" vertical="center" wrapText="1"/>
    </xf>
    <xf numFmtId="0" fontId="56" fillId="0" borderId="21" xfId="0" applyFont="1" applyFill="1" applyBorder="1" applyAlignment="1">
      <alignment horizontal="center" vertical="center" wrapText="1"/>
    </xf>
    <xf numFmtId="0" fontId="56" fillId="0" borderId="20" xfId="0" applyFont="1" applyFill="1" applyBorder="1" applyAlignment="1">
      <alignment horizontal="center" vertical="center" wrapText="1"/>
    </xf>
    <xf numFmtId="0" fontId="49" fillId="27" borderId="14" xfId="0" applyFont="1" applyFill="1" applyBorder="1" applyAlignment="1">
      <alignment horizontal="center" vertical="center" textRotation="90" wrapText="1"/>
    </xf>
    <xf numFmtId="0" fontId="49" fillId="27" borderId="19" xfId="0" applyFont="1" applyFill="1" applyBorder="1" applyAlignment="1">
      <alignment horizontal="center" vertical="center" textRotation="90" wrapText="1"/>
    </xf>
    <xf numFmtId="0" fontId="49" fillId="27" borderId="16" xfId="0" applyFont="1" applyFill="1" applyBorder="1" applyAlignment="1">
      <alignment horizontal="center" vertical="center" textRotation="90" wrapText="1"/>
    </xf>
    <xf numFmtId="0" fontId="46" fillId="0" borderId="15" xfId="0" applyFont="1" applyFill="1" applyBorder="1" applyAlignment="1" applyProtection="1">
      <alignment horizontal="center" vertical="center" wrapText="1"/>
    </xf>
    <xf numFmtId="0" fontId="46" fillId="0" borderId="22" xfId="0" applyFont="1" applyFill="1" applyBorder="1" applyAlignment="1" applyProtection="1">
      <alignment horizontal="center" vertical="center" wrapText="1"/>
    </xf>
    <xf numFmtId="0" fontId="46" fillId="0" borderId="23" xfId="0" applyFont="1" applyFill="1" applyBorder="1" applyAlignment="1" applyProtection="1">
      <alignment horizontal="center" vertical="center" wrapText="1"/>
    </xf>
    <xf numFmtId="0" fontId="40" fillId="0" borderId="14" xfId="0" applyFont="1" applyFill="1" applyBorder="1" applyAlignment="1">
      <alignment horizontal="center" vertical="center" wrapText="1"/>
    </xf>
    <xf numFmtId="0" fontId="40" fillId="0" borderId="19" xfId="0" applyFont="1" applyFill="1" applyBorder="1" applyAlignment="1">
      <alignment horizontal="center" vertical="center" wrapText="1"/>
    </xf>
    <xf numFmtId="0" fontId="40" fillId="0" borderId="16" xfId="0" applyFont="1" applyFill="1" applyBorder="1" applyAlignment="1">
      <alignment horizontal="center" vertical="center" wrapText="1"/>
    </xf>
    <xf numFmtId="0" fontId="52" fillId="0" borderId="0" xfId="0" applyFont="1" applyFill="1" applyBorder="1" applyAlignment="1">
      <alignment horizontal="center" vertical="top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4" fontId="44" fillId="0" borderId="24" xfId="0" applyNumberFormat="1" applyFont="1" applyFill="1" applyBorder="1" applyAlignment="1">
      <alignment horizontal="center" vertical="center"/>
    </xf>
    <xf numFmtId="4" fontId="44" fillId="0" borderId="0" xfId="0" applyNumberFormat="1" applyFont="1" applyFill="1" applyAlignment="1">
      <alignment horizontal="center" vertical="center"/>
    </xf>
    <xf numFmtId="4" fontId="44" fillId="0" borderId="25" xfId="0" applyNumberFormat="1" applyFont="1" applyFill="1" applyBorder="1" applyAlignment="1">
      <alignment horizontal="center" vertical="center"/>
    </xf>
    <xf numFmtId="0" fontId="43" fillId="0" borderId="22" xfId="0" applyFont="1" applyFill="1" applyBorder="1" applyAlignment="1">
      <alignment horizontal="center" vertical="center" wrapText="1"/>
    </xf>
    <xf numFmtId="4" fontId="43" fillId="0" borderId="0" xfId="0" applyNumberFormat="1" applyFont="1" applyFill="1" applyBorder="1" applyAlignment="1">
      <alignment horizontal="center" vertical="center" wrapText="1"/>
    </xf>
    <xf numFmtId="0" fontId="3" fillId="0" borderId="24" xfId="0" applyFont="1" applyFill="1" applyBorder="1" applyAlignment="1" applyProtection="1">
      <alignment horizontal="center" vertical="center" wrapText="1"/>
    </xf>
    <xf numFmtId="0" fontId="3" fillId="0" borderId="0" xfId="0" applyFont="1" applyFill="1" applyAlignment="1" applyProtection="1">
      <alignment horizontal="center" vertical="center" wrapText="1"/>
    </xf>
    <xf numFmtId="0" fontId="3" fillId="0" borderId="25" xfId="0" applyFont="1" applyFill="1" applyBorder="1" applyAlignment="1" applyProtection="1">
      <alignment horizontal="center" vertical="center" wrapText="1"/>
    </xf>
    <xf numFmtId="4" fontId="44" fillId="0" borderId="24" xfId="0" applyNumberFormat="1" applyFont="1" applyFill="1" applyBorder="1" applyAlignment="1" applyProtection="1">
      <alignment horizontal="center" vertical="center" wrapText="1"/>
    </xf>
    <xf numFmtId="4" fontId="44" fillId="0" borderId="0" xfId="0" applyNumberFormat="1" applyFont="1" applyFill="1" applyAlignment="1" applyProtection="1">
      <alignment horizontal="center" vertical="center" wrapText="1"/>
    </xf>
    <xf numFmtId="4" fontId="44" fillId="0" borderId="25" xfId="0" applyNumberFormat="1" applyFont="1" applyFill="1" applyBorder="1" applyAlignment="1" applyProtection="1">
      <alignment horizontal="center" vertical="center" wrapText="1"/>
    </xf>
    <xf numFmtId="0" fontId="55" fillId="0" borderId="0" xfId="0" applyFont="1" applyFill="1" applyBorder="1" applyAlignment="1">
      <alignment horizontal="center" vertical="center" wrapText="1"/>
    </xf>
  </cellXfs>
  <cellStyles count="317">
    <cellStyle name="20% - Акцент1" xfId="1"/>
    <cellStyle name="20% - Акцент1 2" xfId="2"/>
    <cellStyle name="20% - Акцент1 3" xfId="3"/>
    <cellStyle name="20% - Акцент1 4" xfId="4"/>
    <cellStyle name="20% - Акцент2" xfId="5"/>
    <cellStyle name="20% - Акцент2 2" xfId="6"/>
    <cellStyle name="20% - Акцент2 3" xfId="7"/>
    <cellStyle name="20% - Акцент2 4" xfId="8"/>
    <cellStyle name="20% - Акцент3" xfId="9"/>
    <cellStyle name="20% - Акцент3 2" xfId="10"/>
    <cellStyle name="20% - Акцент3 3" xfId="11"/>
    <cellStyle name="20% - Акцент3 4" xfId="12"/>
    <cellStyle name="20% - Акцент4" xfId="13"/>
    <cellStyle name="20% - Акцент4 2" xfId="14"/>
    <cellStyle name="20% - Акцент4 3" xfId="15"/>
    <cellStyle name="20% - Акцент4 4" xfId="16"/>
    <cellStyle name="20% - Акцент5" xfId="17"/>
    <cellStyle name="20% - Акцент5 2" xfId="18"/>
    <cellStyle name="20% - Акцент5 3" xfId="19"/>
    <cellStyle name="20% - Акцент5 4" xfId="20"/>
    <cellStyle name="20% - Акцент6" xfId="21"/>
    <cellStyle name="20% - Акцент6 2" xfId="22"/>
    <cellStyle name="20% - Акцент6 3" xfId="23"/>
    <cellStyle name="20% - Акцент6 4" xfId="24"/>
    <cellStyle name="20% – Акцентування1 2" xfId="25"/>
    <cellStyle name="20% – Акцентування1 3" xfId="26"/>
    <cellStyle name="20% – Акцентування1 4" xfId="27"/>
    <cellStyle name="20% – Акцентування2 2" xfId="28"/>
    <cellStyle name="20% – Акцентування2 3" xfId="29"/>
    <cellStyle name="20% – Акцентування2 4" xfId="30"/>
    <cellStyle name="20% – Акцентування3 2" xfId="31"/>
    <cellStyle name="20% – Акцентування3 3" xfId="32"/>
    <cellStyle name="20% – Акцентування3 4" xfId="33"/>
    <cellStyle name="20% – Акцентування4 2" xfId="34"/>
    <cellStyle name="20% – Акцентування4 3" xfId="35"/>
    <cellStyle name="20% – Акцентування4 4" xfId="36"/>
    <cellStyle name="20% – Акцентування5 2" xfId="37"/>
    <cellStyle name="20% – Акцентування5 3" xfId="38"/>
    <cellStyle name="20% – Акцентування5 4" xfId="39"/>
    <cellStyle name="20% – Акцентування6 2" xfId="40"/>
    <cellStyle name="20% – Акцентування6 3" xfId="41"/>
    <cellStyle name="20% – Акцентування6 4" xfId="42"/>
    <cellStyle name="40% - Акцент1" xfId="43"/>
    <cellStyle name="40% - Акцент1 2" xfId="44"/>
    <cellStyle name="40% - Акцент1 3" xfId="45"/>
    <cellStyle name="40% - Акцент1 4" xfId="46"/>
    <cellStyle name="40% - Акцент2" xfId="47"/>
    <cellStyle name="40% - Акцент2 2" xfId="48"/>
    <cellStyle name="40% - Акцент2 3" xfId="49"/>
    <cellStyle name="40% - Акцент2 4" xfId="50"/>
    <cellStyle name="40% - Акцент3" xfId="51"/>
    <cellStyle name="40% - Акцент3 2" xfId="52"/>
    <cellStyle name="40% - Акцент3 3" xfId="53"/>
    <cellStyle name="40% - Акцент3 4" xfId="54"/>
    <cellStyle name="40% - Акцент4" xfId="55"/>
    <cellStyle name="40% - Акцент4 2" xfId="56"/>
    <cellStyle name="40% - Акцент4 3" xfId="57"/>
    <cellStyle name="40% - Акцент4 4" xfId="58"/>
    <cellStyle name="40% - Акцент5" xfId="59"/>
    <cellStyle name="40% - Акцент5 2" xfId="60"/>
    <cellStyle name="40% - Акцент5 3" xfId="61"/>
    <cellStyle name="40% - Акцент5 4" xfId="62"/>
    <cellStyle name="40% - Акцент6" xfId="63"/>
    <cellStyle name="40% - Акцент6 2" xfId="64"/>
    <cellStyle name="40% - Акцент6 3" xfId="65"/>
    <cellStyle name="40% - Акцент6 4" xfId="66"/>
    <cellStyle name="40% – Акцентування1 2" xfId="67"/>
    <cellStyle name="40% – Акцентування1 3" xfId="68"/>
    <cellStyle name="40% – Акцентування1 4" xfId="69"/>
    <cellStyle name="40% – Акцентування2 2" xfId="70"/>
    <cellStyle name="40% – Акцентування2 3" xfId="71"/>
    <cellStyle name="40% – Акцентування2 4" xfId="72"/>
    <cellStyle name="40% – Акцентування3 2" xfId="73"/>
    <cellStyle name="40% – Акцентування3 3" xfId="74"/>
    <cellStyle name="40% – Акцентування3 4" xfId="75"/>
    <cellStyle name="40% – Акцентування4 2" xfId="76"/>
    <cellStyle name="40% – Акцентування4 3" xfId="77"/>
    <cellStyle name="40% – Акцентування4 4" xfId="78"/>
    <cellStyle name="40% – Акцентування5 2" xfId="79"/>
    <cellStyle name="40% – Акцентування5 3" xfId="80"/>
    <cellStyle name="40% – Акцентування5 4" xfId="81"/>
    <cellStyle name="40% – Акцентування6 2" xfId="82"/>
    <cellStyle name="40% – Акцентування6 3" xfId="83"/>
    <cellStyle name="40% – Акцентування6 4" xfId="84"/>
    <cellStyle name="60% - Акцент1" xfId="85"/>
    <cellStyle name="60% - Акцент1 2" xfId="86"/>
    <cellStyle name="60% - Акцент1 3" xfId="87"/>
    <cellStyle name="60% - Акцент1 4" xfId="88"/>
    <cellStyle name="60% - Акцент2" xfId="89"/>
    <cellStyle name="60% - Акцент2 2" xfId="90"/>
    <cellStyle name="60% - Акцент2 3" xfId="91"/>
    <cellStyle name="60% - Акцент2 4" xfId="92"/>
    <cellStyle name="60% - Акцент3" xfId="93"/>
    <cellStyle name="60% - Акцент3 2" xfId="94"/>
    <cellStyle name="60% - Акцент3 3" xfId="95"/>
    <cellStyle name="60% - Акцент3 4" xfId="96"/>
    <cellStyle name="60% - Акцент4" xfId="97"/>
    <cellStyle name="60% - Акцент4 2" xfId="98"/>
    <cellStyle name="60% - Акцент4 3" xfId="99"/>
    <cellStyle name="60% - Акцент4 4" xfId="100"/>
    <cellStyle name="60% - Акцент5" xfId="101"/>
    <cellStyle name="60% - Акцент5 2" xfId="102"/>
    <cellStyle name="60% - Акцент5 3" xfId="103"/>
    <cellStyle name="60% - Акцент5 4" xfId="104"/>
    <cellStyle name="60% - Акцент6" xfId="105"/>
    <cellStyle name="60% - Акцент6 2" xfId="106"/>
    <cellStyle name="60% - Акцент6 3" xfId="107"/>
    <cellStyle name="60% - Акцент6 4" xfId="108"/>
    <cellStyle name="60% – Акцентування1 2" xfId="109"/>
    <cellStyle name="60% – Акцентування1 3" xfId="110"/>
    <cellStyle name="60% – Акцентування1 4" xfId="111"/>
    <cellStyle name="60% – Акцентування2 2" xfId="112"/>
    <cellStyle name="60% – Акцентування2 3" xfId="113"/>
    <cellStyle name="60% – Акцентування2 4" xfId="114"/>
    <cellStyle name="60% – Акцентування3 2" xfId="115"/>
    <cellStyle name="60% – Акцентування3 3" xfId="116"/>
    <cellStyle name="60% – Акцентування3 4" xfId="117"/>
    <cellStyle name="60% – Акцентування4 2" xfId="118"/>
    <cellStyle name="60% – Акцентування4 3" xfId="119"/>
    <cellStyle name="60% – Акцентування4 4" xfId="120"/>
    <cellStyle name="60% – Акцентування5 2" xfId="121"/>
    <cellStyle name="60% – Акцентування5 3" xfId="122"/>
    <cellStyle name="60% – Акцентування5 4" xfId="123"/>
    <cellStyle name="60% – Акцентування6 2" xfId="124"/>
    <cellStyle name="60% – Акцентування6 3" xfId="125"/>
    <cellStyle name="60% – Акцентування6 4" xfId="126"/>
    <cellStyle name="Normal_meresha_07" xfId="127"/>
    <cellStyle name="Normal_Доходи" xfId="128"/>
    <cellStyle name="Normalny 2" xfId="129"/>
    <cellStyle name="Акцент1" xfId="130"/>
    <cellStyle name="Акцент1 2" xfId="131"/>
    <cellStyle name="Акцент1 3" xfId="132"/>
    <cellStyle name="Акцент1 4" xfId="133"/>
    <cellStyle name="Акцент2" xfId="134"/>
    <cellStyle name="Акцент2 2" xfId="135"/>
    <cellStyle name="Акцент2 3" xfId="136"/>
    <cellStyle name="Акцент2 4" xfId="137"/>
    <cellStyle name="Акцент3" xfId="138"/>
    <cellStyle name="Акцент3 2" xfId="139"/>
    <cellStyle name="Акцент3 3" xfId="140"/>
    <cellStyle name="Акцент3 4" xfId="141"/>
    <cellStyle name="Акцент4" xfId="142"/>
    <cellStyle name="Акцент4 2" xfId="143"/>
    <cellStyle name="Акцент4 3" xfId="144"/>
    <cellStyle name="Акцент4 4" xfId="145"/>
    <cellStyle name="Акцент5" xfId="146"/>
    <cellStyle name="Акцент5 2" xfId="147"/>
    <cellStyle name="Акцент5 3" xfId="148"/>
    <cellStyle name="Акцент5 4" xfId="149"/>
    <cellStyle name="Акцент6" xfId="150"/>
    <cellStyle name="Акцент6 2" xfId="151"/>
    <cellStyle name="Акцент6 3" xfId="152"/>
    <cellStyle name="Акцент6 4" xfId="153"/>
    <cellStyle name="Акцентування1 2" xfId="154"/>
    <cellStyle name="Акцентування1 3" xfId="155"/>
    <cellStyle name="Акцентування1 4" xfId="156"/>
    <cellStyle name="Акцентування2 2" xfId="157"/>
    <cellStyle name="Акцентування2 3" xfId="158"/>
    <cellStyle name="Акцентування2 4" xfId="159"/>
    <cellStyle name="Акцентування3 2" xfId="160"/>
    <cellStyle name="Акцентування3 3" xfId="161"/>
    <cellStyle name="Акцентування3 4" xfId="162"/>
    <cellStyle name="Акцентування4 2" xfId="163"/>
    <cellStyle name="Акцентування4 3" xfId="164"/>
    <cellStyle name="Акцентування4 4" xfId="165"/>
    <cellStyle name="Акцентування5 2" xfId="166"/>
    <cellStyle name="Акцентування5 3" xfId="167"/>
    <cellStyle name="Акцентування5 4" xfId="168"/>
    <cellStyle name="Акцентування6 2" xfId="169"/>
    <cellStyle name="Акцентування6 3" xfId="170"/>
    <cellStyle name="Акцентування6 4" xfId="171"/>
    <cellStyle name="Ввід 2" xfId="172"/>
    <cellStyle name="Ввід 3" xfId="173"/>
    <cellStyle name="Ввід 4" xfId="174"/>
    <cellStyle name="Ввод  2" xfId="175"/>
    <cellStyle name="Ввод  2 2" xfId="176"/>
    <cellStyle name="Ввод  3" xfId="177"/>
    <cellStyle name="Ввод  4" xfId="178"/>
    <cellStyle name="Відсотковий 2" xfId="179"/>
    <cellStyle name="Вывод" xfId="180"/>
    <cellStyle name="Вывод 2" xfId="181"/>
    <cellStyle name="Вывод 3" xfId="182"/>
    <cellStyle name="Вывод 4" xfId="183"/>
    <cellStyle name="Вычисление" xfId="184"/>
    <cellStyle name="Вычисление 2" xfId="185"/>
    <cellStyle name="Вычисление 3" xfId="186"/>
    <cellStyle name="Вычисление 4" xfId="187"/>
    <cellStyle name="Добре 2" xfId="188"/>
    <cellStyle name="Добре 3" xfId="189"/>
    <cellStyle name="Добре 4" xfId="190"/>
    <cellStyle name="Заголовок 1 2" xfId="191"/>
    <cellStyle name="Заголовок 1 3" xfId="192"/>
    <cellStyle name="Заголовок 1 4" xfId="193"/>
    <cellStyle name="Заголовок 2 2" xfId="194"/>
    <cellStyle name="Заголовок 2 3" xfId="195"/>
    <cellStyle name="Заголовок 2 4" xfId="196"/>
    <cellStyle name="Заголовок 3 2" xfId="197"/>
    <cellStyle name="Заголовок 3 3" xfId="198"/>
    <cellStyle name="Заголовок 3 4" xfId="199"/>
    <cellStyle name="Заголовок 4 2" xfId="200"/>
    <cellStyle name="Заголовок 4 3" xfId="201"/>
    <cellStyle name="Заголовок 4 4" xfId="202"/>
    <cellStyle name="Звичайний 10" xfId="203"/>
    <cellStyle name="Звичайний 11" xfId="204"/>
    <cellStyle name="Звичайний 12" xfId="205"/>
    <cellStyle name="Звичайний 13" xfId="206"/>
    <cellStyle name="Звичайний 14" xfId="207"/>
    <cellStyle name="Звичайний 15" xfId="208"/>
    <cellStyle name="Звичайний 16" xfId="209"/>
    <cellStyle name="Звичайний 17" xfId="210"/>
    <cellStyle name="Звичайний 18" xfId="211"/>
    <cellStyle name="Звичайний 19" xfId="212"/>
    <cellStyle name="Звичайний 2" xfId="213"/>
    <cellStyle name="Звичайний 2 2" xfId="214"/>
    <cellStyle name="Звичайний 2 2 2" xfId="215"/>
    <cellStyle name="Звичайний 2 2 3" xfId="216"/>
    <cellStyle name="Звичайний 2 2 4" xfId="217"/>
    <cellStyle name="Звичайний 2 3" xfId="218"/>
    <cellStyle name="Звичайний 2 4" xfId="219"/>
    <cellStyle name="Звичайний 2_2Т" xfId="220"/>
    <cellStyle name="Звичайний 20" xfId="221"/>
    <cellStyle name="Звичайний 21" xfId="222"/>
    <cellStyle name="Звичайний 3" xfId="223"/>
    <cellStyle name="Звичайний 4" xfId="224"/>
    <cellStyle name="Звичайний 4 2" xfId="225"/>
    <cellStyle name="Звичайний 5" xfId="226"/>
    <cellStyle name="Звичайний 6" xfId="227"/>
    <cellStyle name="Звичайний 7" xfId="228"/>
    <cellStyle name="Звичайний 8" xfId="229"/>
    <cellStyle name="Звичайний 9" xfId="230"/>
    <cellStyle name="Зв'язана клітинка 2" xfId="231"/>
    <cellStyle name="Зв'язана клітинка 3" xfId="232"/>
    <cellStyle name="Зв'язана клітинка 4" xfId="233"/>
    <cellStyle name="Итог" xfId="234"/>
    <cellStyle name="Итог 2" xfId="235"/>
    <cellStyle name="Итог 3" xfId="236"/>
    <cellStyle name="Итог 4" xfId="237"/>
    <cellStyle name="Контрольна клітинка 2" xfId="238"/>
    <cellStyle name="Контрольна клітинка 3" xfId="239"/>
    <cellStyle name="Контрольна клітинка 4" xfId="240"/>
    <cellStyle name="Контрольная ячейка 2" xfId="241"/>
    <cellStyle name="Контрольная ячейка 3" xfId="242"/>
    <cellStyle name="Контрольная ячейка 4" xfId="243"/>
    <cellStyle name="Назва 2" xfId="244"/>
    <cellStyle name="Назва 3" xfId="245"/>
    <cellStyle name="Назва 4" xfId="246"/>
    <cellStyle name="Название 2" xfId="247"/>
    <cellStyle name="Название 2 2" xfId="248"/>
    <cellStyle name="Название 3" xfId="249"/>
    <cellStyle name="Название 4" xfId="250"/>
    <cellStyle name="Нейтральный 2" xfId="251"/>
    <cellStyle name="Нейтральный 2 2" xfId="252"/>
    <cellStyle name="Нейтральный 3" xfId="253"/>
    <cellStyle name="Нейтральный 4" xfId="254"/>
    <cellStyle name="Обчислення 2" xfId="255"/>
    <cellStyle name="Обчислення 3" xfId="256"/>
    <cellStyle name="Обчислення 4" xfId="257"/>
    <cellStyle name="Обычный" xfId="0" builtinId="0"/>
    <cellStyle name="Обычный 2" xfId="258"/>
    <cellStyle name="Обычный 2 2" xfId="259"/>
    <cellStyle name="Обычный 2 3" xfId="260"/>
    <cellStyle name="Обычный 2 4" xfId="261"/>
    <cellStyle name="Обычный 2 5" xfId="262"/>
    <cellStyle name="Обычный 3" xfId="263"/>
    <cellStyle name="Обычный 4" xfId="264"/>
    <cellStyle name="Підсумок 2" xfId="265"/>
    <cellStyle name="Підсумок 3" xfId="266"/>
    <cellStyle name="Підсумок 4" xfId="267"/>
    <cellStyle name="Плохой" xfId="268"/>
    <cellStyle name="Плохой 2" xfId="269"/>
    <cellStyle name="Плохой 3" xfId="270"/>
    <cellStyle name="Плохой 4" xfId="271"/>
    <cellStyle name="Поганий 2" xfId="272"/>
    <cellStyle name="Поганий 3" xfId="273"/>
    <cellStyle name="Поганий 4" xfId="274"/>
    <cellStyle name="Пояснение" xfId="275"/>
    <cellStyle name="Пояснение 2" xfId="276"/>
    <cellStyle name="Пояснение 3" xfId="277"/>
    <cellStyle name="Пояснение 4" xfId="278"/>
    <cellStyle name="Примечание" xfId="279"/>
    <cellStyle name="Примечание 2" xfId="280"/>
    <cellStyle name="Примечание 2 2" xfId="281"/>
    <cellStyle name="Примечание 2 3" xfId="282"/>
    <cellStyle name="Примечание 2 4" xfId="283"/>
    <cellStyle name="Примечание 3" xfId="284"/>
    <cellStyle name="Примечание 4" xfId="285"/>
    <cellStyle name="Примітка 2" xfId="286"/>
    <cellStyle name="Примітка 3" xfId="287"/>
    <cellStyle name="Примітка 4" xfId="288"/>
    <cellStyle name="Результат 2" xfId="289"/>
    <cellStyle name="Результат 3" xfId="290"/>
    <cellStyle name="Результат 4" xfId="291"/>
    <cellStyle name="Связанная ячейка 2" xfId="292"/>
    <cellStyle name="Связанная ячейка 2 2" xfId="293"/>
    <cellStyle name="Связанная ячейка 3" xfId="294"/>
    <cellStyle name="Связанная ячейка 4" xfId="295"/>
    <cellStyle name="Середній 2" xfId="296"/>
    <cellStyle name="Середній 3" xfId="297"/>
    <cellStyle name="Середній 4" xfId="298"/>
    <cellStyle name="Стиль 1" xfId="299"/>
    <cellStyle name="Текст попередження 2" xfId="300"/>
    <cellStyle name="Текст попередження 3" xfId="301"/>
    <cellStyle name="Текст попередження 4" xfId="302"/>
    <cellStyle name="Текст пояснення 2" xfId="303"/>
    <cellStyle name="Текст пояснення 3" xfId="304"/>
    <cellStyle name="Текст пояснення 4" xfId="305"/>
    <cellStyle name="Текст предупреждения 2" xfId="306"/>
    <cellStyle name="Текст предупреждения 3" xfId="307"/>
    <cellStyle name="Текст предупреждения 4" xfId="308"/>
    <cellStyle name="Тысячи [0]_Розподіл (2)" xfId="309"/>
    <cellStyle name="Тысячи_Розподіл (2)" xfId="310"/>
    <cellStyle name="Фінансовий 2" xfId="311"/>
    <cellStyle name="Фінансовий 2 2" xfId="312"/>
    <cellStyle name="Хороший 2" xfId="313"/>
    <cellStyle name="Хороший 2 2" xfId="314"/>
    <cellStyle name="Хороший 3" xfId="315"/>
    <cellStyle name="Хороший 4" xfId="31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AZ69"/>
  <sheetViews>
    <sheetView showZeros="0" tabSelected="1" view="pageBreakPreview" topLeftCell="D1" zoomScale="50" zoomScaleNormal="100" zoomScaleSheetLayoutView="50" workbookViewId="0">
      <selection activeCell="L3" sqref="L3:O3"/>
    </sheetView>
  </sheetViews>
  <sheetFormatPr defaultColWidth="9.33203125" defaultRowHeight="13.2"/>
  <cols>
    <col min="1" max="1" width="0.33203125" style="1" hidden="1" customWidth="1"/>
    <col min="2" max="2" width="4.33203125" style="1" hidden="1" customWidth="1"/>
    <col min="3" max="3" width="1.109375" style="1" hidden="1" customWidth="1"/>
    <col min="4" max="4" width="16.44140625" style="1" customWidth="1"/>
    <col min="5" max="5" width="26.44140625" style="1" customWidth="1"/>
    <col min="6" max="6" width="29.33203125" style="1" customWidth="1"/>
    <col min="7" max="7" width="31" style="1" customWidth="1"/>
    <col min="8" max="9" width="31.44140625" style="1" customWidth="1"/>
    <col min="10" max="10" width="30" style="1" customWidth="1"/>
    <col min="11" max="11" width="30.44140625" style="1" customWidth="1"/>
    <col min="12" max="12" width="33.44140625" style="1" customWidth="1"/>
    <col min="13" max="13" width="27.109375" style="1" customWidth="1"/>
    <col min="14" max="14" width="32.109375" style="1" customWidth="1"/>
    <col min="15" max="15" width="25.109375" style="1" customWidth="1"/>
    <col min="16" max="16" width="30.21875" style="1" customWidth="1"/>
    <col min="17" max="17" width="25.109375" style="1" customWidth="1"/>
    <col min="18" max="18" width="19.6640625" style="1" hidden="1" customWidth="1"/>
    <col min="19" max="19" width="22.77734375" style="1" hidden="1" customWidth="1"/>
    <col min="20" max="22" width="19.6640625" style="1" hidden="1" customWidth="1"/>
    <col min="23" max="23" width="1.6640625" style="1" hidden="1" customWidth="1"/>
    <col min="24" max="24" width="25.77734375" style="1" customWidth="1"/>
    <col min="25" max="25" width="31.33203125" style="1" customWidth="1"/>
    <col min="26" max="26" width="23.77734375" style="1" customWidth="1"/>
    <col min="27" max="28" width="23.6640625" style="1" customWidth="1"/>
    <col min="29" max="29" width="25.33203125" style="1" customWidth="1"/>
    <col min="30" max="30" width="28.33203125" style="1" customWidth="1"/>
    <col min="31" max="31" width="30.44140625" style="1" customWidth="1"/>
    <col min="32" max="32" width="28.44140625" style="1" customWidth="1"/>
    <col min="33" max="33" width="37.44140625" style="1" customWidth="1"/>
    <col min="34" max="34" width="22.109375" style="1" customWidth="1"/>
    <col min="35" max="35" width="26.77734375" style="1" customWidth="1"/>
    <col min="36" max="36" width="29.77734375" style="1" customWidth="1"/>
    <col min="37" max="37" width="30.5546875" style="1" customWidth="1"/>
    <col min="38" max="38" width="31.21875" style="1" customWidth="1"/>
    <col min="39" max="39" width="23.33203125" style="1" customWidth="1"/>
    <col min="40" max="40" width="18.6640625" style="1" customWidth="1"/>
    <col min="41" max="41" width="18.33203125" style="1" customWidth="1"/>
    <col min="42" max="42" width="21.33203125" style="1" customWidth="1"/>
    <col min="43" max="43" width="24.44140625" style="1" customWidth="1"/>
    <col min="44" max="44" width="21.33203125" style="1" customWidth="1"/>
    <col min="45" max="45" width="19.109375" style="1" customWidth="1"/>
    <col min="46" max="46" width="19.33203125" style="1" customWidth="1"/>
    <col min="47" max="47" width="21.6640625" style="1" customWidth="1"/>
    <col min="48" max="48" width="19.33203125" style="1" customWidth="1"/>
    <col min="49" max="49" width="26.109375" style="1" customWidth="1"/>
    <col min="50" max="50" width="37.33203125" style="1" customWidth="1"/>
    <col min="51" max="51" width="17.109375" style="1" customWidth="1"/>
    <col min="52" max="52" width="20.109375" style="1" customWidth="1"/>
    <col min="53" max="16384" width="9.33203125" style="1"/>
  </cols>
  <sheetData>
    <row r="1" spans="1:38" ht="36" customHeight="1">
      <c r="D1" s="28" t="s">
        <v>19</v>
      </c>
      <c r="E1" s="28"/>
      <c r="F1" s="28"/>
      <c r="G1" s="28"/>
      <c r="H1" s="28"/>
      <c r="I1" s="28"/>
      <c r="J1" s="28"/>
      <c r="K1" s="28"/>
      <c r="L1" s="80"/>
      <c r="M1" s="102" t="s">
        <v>48</v>
      </c>
      <c r="N1" s="102"/>
      <c r="O1" s="102"/>
      <c r="P1" s="28"/>
      <c r="Q1" s="92" t="s">
        <v>47</v>
      </c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62"/>
      <c r="AD1" s="62"/>
      <c r="AE1" s="62"/>
      <c r="AF1" s="62"/>
      <c r="AG1" s="62"/>
      <c r="AH1" s="52"/>
      <c r="AI1" s="52"/>
      <c r="AJ1" s="52"/>
      <c r="AK1" s="52"/>
      <c r="AL1" s="52"/>
    </row>
    <row r="2" spans="1:38" ht="36" customHeight="1">
      <c r="D2" s="2"/>
      <c r="E2" s="3"/>
      <c r="F2" s="3"/>
      <c r="G2" s="3"/>
      <c r="H2" s="3"/>
      <c r="I2" s="3"/>
      <c r="J2" s="3"/>
      <c r="L2" s="101" t="s">
        <v>49</v>
      </c>
      <c r="M2" s="101"/>
      <c r="N2" s="101"/>
      <c r="O2" s="101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61"/>
      <c r="AD2" s="61"/>
      <c r="AE2" s="52"/>
      <c r="AF2" s="52"/>
      <c r="AG2" s="52"/>
      <c r="AH2" s="52"/>
      <c r="AI2" s="52"/>
      <c r="AJ2" s="52"/>
      <c r="AK2" s="52"/>
      <c r="AL2" s="52"/>
    </row>
    <row r="3" spans="1:38" ht="40.799999999999997" customHeight="1">
      <c r="D3" s="2"/>
      <c r="E3" s="65"/>
      <c r="F3" s="65"/>
      <c r="G3" s="65"/>
      <c r="H3" s="65"/>
      <c r="I3" s="65"/>
      <c r="J3" s="65"/>
      <c r="K3" s="64"/>
      <c r="L3" s="101" t="s">
        <v>53</v>
      </c>
      <c r="M3" s="101"/>
      <c r="N3" s="101"/>
      <c r="O3" s="101"/>
      <c r="P3" s="64"/>
      <c r="Q3" s="30"/>
      <c r="R3" s="30"/>
      <c r="S3" s="30"/>
      <c r="T3" s="30"/>
      <c r="U3" s="30"/>
      <c r="V3" s="64"/>
      <c r="W3" s="64"/>
      <c r="X3" s="64"/>
      <c r="Y3" s="64"/>
      <c r="Z3" s="64"/>
      <c r="AA3" s="64"/>
      <c r="AB3" s="64"/>
      <c r="AC3" s="64"/>
      <c r="AD3" s="64"/>
      <c r="AE3" s="64"/>
      <c r="AF3" s="30"/>
      <c r="AG3" s="30"/>
      <c r="AH3" s="30"/>
      <c r="AI3" s="30"/>
      <c r="AJ3" s="30"/>
      <c r="AK3" s="30"/>
      <c r="AL3" s="30"/>
    </row>
    <row r="4" spans="1:38" ht="5.4" customHeight="1">
      <c r="A4" s="4"/>
      <c r="B4" s="4"/>
      <c r="C4" s="4"/>
      <c r="D4" s="67" t="s">
        <v>45</v>
      </c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C4" s="63"/>
      <c r="AD4" s="63"/>
      <c r="AE4" s="63"/>
      <c r="AF4" s="63"/>
      <c r="AG4" s="63"/>
      <c r="AH4" s="48"/>
      <c r="AI4" s="48"/>
      <c r="AJ4" s="48"/>
      <c r="AK4" s="48"/>
      <c r="AL4" s="37"/>
    </row>
    <row r="5" spans="1:38" ht="54" customHeight="1">
      <c r="A5" s="4"/>
      <c r="B5" s="4"/>
      <c r="C5" s="4"/>
      <c r="D5" s="87" t="s">
        <v>52</v>
      </c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  <c r="AC5" s="48"/>
      <c r="AD5" s="48"/>
      <c r="AE5" s="48"/>
      <c r="AF5" s="48"/>
      <c r="AG5" s="48"/>
      <c r="AH5" s="48"/>
      <c r="AI5" s="48"/>
      <c r="AJ5" s="48"/>
      <c r="AK5" s="48"/>
      <c r="AL5" s="37"/>
    </row>
    <row r="6" spans="1:38" ht="31.5" customHeight="1">
      <c r="A6" s="4"/>
      <c r="B6" s="4"/>
      <c r="C6" s="4"/>
      <c r="D6" s="37"/>
      <c r="E6" s="87">
        <v>25538000000</v>
      </c>
      <c r="F6" s="87"/>
      <c r="G6" s="87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37"/>
    </row>
    <row r="7" spans="1:38" ht="31.5" customHeight="1">
      <c r="A7" s="4"/>
      <c r="B7" s="4"/>
      <c r="C7" s="4"/>
      <c r="D7" s="37"/>
      <c r="E7" s="87" t="s">
        <v>34</v>
      </c>
      <c r="F7" s="87"/>
      <c r="G7" s="87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37"/>
    </row>
    <row r="8" spans="1:38" ht="31.95" customHeight="1">
      <c r="A8" s="4"/>
      <c r="B8" s="4"/>
      <c r="C8" s="4"/>
      <c r="D8" s="38"/>
      <c r="AF8" s="39"/>
      <c r="AG8" s="39"/>
      <c r="AK8" s="40"/>
      <c r="AL8" s="53" t="s">
        <v>12</v>
      </c>
    </row>
    <row r="9" spans="1:38" ht="54" customHeight="1">
      <c r="A9" s="4"/>
      <c r="B9" s="4"/>
      <c r="C9" s="4"/>
      <c r="D9" s="114" t="s">
        <v>33</v>
      </c>
      <c r="E9" s="124"/>
      <c r="F9" s="97" t="s">
        <v>13</v>
      </c>
      <c r="G9" s="98"/>
      <c r="H9" s="98"/>
      <c r="I9" s="98"/>
      <c r="J9" s="99"/>
      <c r="K9" s="84" t="s">
        <v>0</v>
      </c>
      <c r="L9" s="85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  <c r="AA9" s="85"/>
      <c r="AB9" s="85"/>
      <c r="AC9" s="85"/>
      <c r="AD9" s="85"/>
      <c r="AE9" s="86"/>
      <c r="AF9" s="41"/>
      <c r="AG9" s="118" t="s">
        <v>18</v>
      </c>
      <c r="AH9" s="84" t="s">
        <v>1</v>
      </c>
      <c r="AI9" s="85"/>
      <c r="AJ9" s="85"/>
      <c r="AK9" s="85"/>
      <c r="AL9" s="86"/>
    </row>
    <row r="10" spans="1:38" s="8" customFormat="1" ht="44.4" customHeight="1">
      <c r="A10" s="5" t="s">
        <v>2</v>
      </c>
      <c r="B10" s="6" t="s">
        <v>3</v>
      </c>
      <c r="C10" s="7">
        <v>0</v>
      </c>
      <c r="D10" s="114"/>
      <c r="E10" s="125"/>
      <c r="F10" s="105" t="s">
        <v>16</v>
      </c>
      <c r="G10" s="93" t="s">
        <v>14</v>
      </c>
      <c r="H10" s="94"/>
      <c r="I10" s="94"/>
      <c r="J10" s="107" t="s">
        <v>17</v>
      </c>
      <c r="K10" s="105" t="s">
        <v>4</v>
      </c>
      <c r="L10" s="93" t="s">
        <v>5</v>
      </c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4"/>
      <c r="Y10" s="94"/>
      <c r="Z10" s="94"/>
      <c r="AA10" s="94"/>
      <c r="AB10" s="94"/>
      <c r="AC10" s="94"/>
      <c r="AD10" s="94"/>
      <c r="AE10" s="100"/>
      <c r="AF10" s="107" t="s">
        <v>17</v>
      </c>
      <c r="AG10" s="119"/>
      <c r="AH10" s="105" t="s">
        <v>4</v>
      </c>
      <c r="AI10" s="82" t="s">
        <v>5</v>
      </c>
      <c r="AJ10" s="104"/>
      <c r="AK10" s="83"/>
      <c r="AL10" s="88" t="s">
        <v>17</v>
      </c>
    </row>
    <row r="11" spans="1:38" s="8" customFormat="1" ht="87" customHeight="1">
      <c r="A11" s="5" t="s">
        <v>6</v>
      </c>
      <c r="B11" s="6" t="s">
        <v>3</v>
      </c>
      <c r="C11" s="7">
        <v>0</v>
      </c>
      <c r="D11" s="114"/>
      <c r="E11" s="125"/>
      <c r="F11" s="106"/>
      <c r="G11" s="95" t="s">
        <v>15</v>
      </c>
      <c r="H11" s="96"/>
      <c r="I11" s="96"/>
      <c r="J11" s="108"/>
      <c r="K11" s="106"/>
      <c r="L11" s="89" t="s">
        <v>7</v>
      </c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90"/>
      <c r="AD11" s="91"/>
      <c r="AE11" s="81" t="s">
        <v>35</v>
      </c>
      <c r="AF11" s="108"/>
      <c r="AG11" s="119"/>
      <c r="AH11" s="106"/>
      <c r="AI11" s="82" t="s">
        <v>8</v>
      </c>
      <c r="AJ11" s="83"/>
      <c r="AK11" s="81" t="s">
        <v>9</v>
      </c>
      <c r="AL11" s="88"/>
    </row>
    <row r="12" spans="1:38" s="8" customFormat="1" ht="18" hidden="1" customHeight="1">
      <c r="A12" s="5" t="s">
        <v>10</v>
      </c>
      <c r="B12" s="6" t="s">
        <v>3</v>
      </c>
      <c r="C12" s="7">
        <v>0</v>
      </c>
      <c r="D12" s="114"/>
      <c r="E12" s="125"/>
      <c r="F12" s="42"/>
      <c r="G12" s="42"/>
      <c r="H12" s="42"/>
      <c r="I12" s="54"/>
      <c r="J12" s="108"/>
      <c r="K12" s="128" t="s">
        <v>11</v>
      </c>
      <c r="L12" s="129"/>
      <c r="M12" s="129"/>
      <c r="N12" s="129"/>
      <c r="O12" s="129"/>
      <c r="P12" s="129"/>
      <c r="Q12" s="129"/>
      <c r="R12" s="129"/>
      <c r="S12" s="129"/>
      <c r="T12" s="129"/>
      <c r="U12" s="129"/>
      <c r="V12" s="130"/>
      <c r="W12" s="42"/>
      <c r="X12" s="42"/>
      <c r="Y12" s="42"/>
      <c r="Z12" s="42"/>
      <c r="AA12" s="42"/>
      <c r="AB12" s="42"/>
      <c r="AC12" s="42"/>
      <c r="AD12" s="42"/>
      <c r="AE12" s="54"/>
      <c r="AF12" s="108"/>
      <c r="AG12" s="119"/>
      <c r="AH12" s="115" t="s">
        <v>11</v>
      </c>
      <c r="AI12" s="116"/>
      <c r="AJ12" s="116"/>
      <c r="AK12" s="117"/>
      <c r="AL12" s="88"/>
    </row>
    <row r="13" spans="1:38" s="8" customFormat="1" ht="409.6" customHeight="1">
      <c r="A13" s="5"/>
      <c r="B13" s="6"/>
      <c r="C13" s="7"/>
      <c r="D13" s="114"/>
      <c r="E13" s="126"/>
      <c r="F13" s="49" t="s">
        <v>30</v>
      </c>
      <c r="G13" s="49" t="s">
        <v>20</v>
      </c>
      <c r="H13" s="49" t="s">
        <v>21</v>
      </c>
      <c r="I13" s="57" t="s">
        <v>41</v>
      </c>
      <c r="J13" s="109"/>
      <c r="K13" s="57" t="s">
        <v>42</v>
      </c>
      <c r="L13" s="57" t="s">
        <v>38</v>
      </c>
      <c r="M13" s="50" t="s">
        <v>43</v>
      </c>
      <c r="N13" s="51" t="s">
        <v>22</v>
      </c>
      <c r="O13" s="50" t="s">
        <v>23</v>
      </c>
      <c r="P13" s="50" t="s">
        <v>24</v>
      </c>
      <c r="Q13" s="50" t="s">
        <v>25</v>
      </c>
      <c r="R13" s="121"/>
      <c r="S13" s="122"/>
      <c r="T13" s="122"/>
      <c r="U13" s="122"/>
      <c r="V13" s="122"/>
      <c r="W13" s="123"/>
      <c r="X13" s="59" t="s">
        <v>39</v>
      </c>
      <c r="Y13" s="60" t="s">
        <v>40</v>
      </c>
      <c r="Z13" s="51" t="s">
        <v>26</v>
      </c>
      <c r="AA13" s="51" t="s">
        <v>31</v>
      </c>
      <c r="AB13" s="51" t="s">
        <v>32</v>
      </c>
      <c r="AC13" s="51" t="s">
        <v>28</v>
      </c>
      <c r="AD13" s="51" t="s">
        <v>29</v>
      </c>
      <c r="AE13" s="51" t="s">
        <v>27</v>
      </c>
      <c r="AF13" s="109"/>
      <c r="AG13" s="120"/>
      <c r="AH13" s="69"/>
      <c r="AI13" s="49" t="s">
        <v>50</v>
      </c>
      <c r="AJ13" s="49" t="s">
        <v>51</v>
      </c>
      <c r="AK13" s="69"/>
      <c r="AL13" s="88"/>
    </row>
    <row r="14" spans="1:38" s="8" customFormat="1" ht="15.6">
      <c r="A14" s="5"/>
      <c r="B14" s="6"/>
      <c r="C14" s="7"/>
      <c r="D14" s="42">
        <v>1</v>
      </c>
      <c r="E14" s="42">
        <v>2</v>
      </c>
      <c r="F14" s="42">
        <v>3</v>
      </c>
      <c r="G14" s="42">
        <v>4</v>
      </c>
      <c r="H14" s="42">
        <v>5</v>
      </c>
      <c r="I14" s="42">
        <v>6</v>
      </c>
      <c r="J14" s="55">
        <v>7</v>
      </c>
      <c r="K14" s="42">
        <v>8</v>
      </c>
      <c r="L14" s="42">
        <v>9</v>
      </c>
      <c r="M14" s="42">
        <v>10</v>
      </c>
      <c r="N14" s="42">
        <v>11</v>
      </c>
      <c r="O14" s="42">
        <v>12</v>
      </c>
      <c r="P14" s="42">
        <v>14</v>
      </c>
      <c r="Q14" s="42">
        <v>15</v>
      </c>
      <c r="R14" s="136"/>
      <c r="S14" s="137"/>
      <c r="T14" s="137"/>
      <c r="U14" s="137"/>
      <c r="V14" s="137"/>
      <c r="W14" s="138"/>
      <c r="X14" s="58">
        <v>16</v>
      </c>
      <c r="Y14" s="58">
        <v>17</v>
      </c>
      <c r="Z14" s="42">
        <v>18</v>
      </c>
      <c r="AA14" s="42">
        <v>19</v>
      </c>
      <c r="AB14" s="42">
        <v>20</v>
      </c>
      <c r="AC14" s="42">
        <v>21</v>
      </c>
      <c r="AD14" s="42">
        <v>22</v>
      </c>
      <c r="AE14" s="42">
        <v>23</v>
      </c>
      <c r="AF14" s="55">
        <v>24</v>
      </c>
      <c r="AG14" s="43">
        <v>25</v>
      </c>
      <c r="AH14" s="42">
        <v>26</v>
      </c>
      <c r="AI14" s="42">
        <v>27</v>
      </c>
      <c r="AJ14" s="42">
        <v>28</v>
      </c>
      <c r="AK14" s="42">
        <v>29</v>
      </c>
      <c r="AL14" s="42">
        <v>30</v>
      </c>
    </row>
    <row r="15" spans="1:38" s="8" customFormat="1" ht="112.2" customHeight="1">
      <c r="A15" s="5"/>
      <c r="B15" s="6"/>
      <c r="C15" s="7"/>
      <c r="D15" s="112">
        <v>25538000000</v>
      </c>
      <c r="E15" s="70" t="s">
        <v>36</v>
      </c>
      <c r="F15" s="71">
        <v>16994400</v>
      </c>
      <c r="G15" s="71">
        <f>91788600+3811400</f>
        <v>95600000</v>
      </c>
      <c r="H15" s="71">
        <f>13838700+0.48</f>
        <v>13838700.48</v>
      </c>
      <c r="I15" s="71">
        <v>2000000</v>
      </c>
      <c r="J15" s="71">
        <f>F15+G15+H15+I15</f>
        <v>128433100.48</v>
      </c>
      <c r="K15" s="71">
        <v>1031200</v>
      </c>
      <c r="L15" s="72" t="s">
        <v>44</v>
      </c>
      <c r="M15" s="71">
        <f>938700+485256.41</f>
        <v>1423956.41</v>
      </c>
      <c r="N15" s="71">
        <f>3646042.76+1352700</f>
        <v>4998742.76</v>
      </c>
      <c r="O15" s="71">
        <f>496200-15500+31900</f>
        <v>512600</v>
      </c>
      <c r="P15" s="71">
        <v>2607469</v>
      </c>
      <c r="Q15" s="71">
        <f>534400+28.27</f>
        <v>534428.27</v>
      </c>
      <c r="R15" s="139"/>
      <c r="S15" s="140"/>
      <c r="T15" s="140"/>
      <c r="U15" s="140"/>
      <c r="V15" s="140"/>
      <c r="W15" s="141"/>
      <c r="X15" s="73">
        <v>1833000</v>
      </c>
      <c r="Y15" s="74">
        <v>13703392</v>
      </c>
      <c r="Z15" s="75">
        <f>50000+100000</f>
        <v>150000</v>
      </c>
      <c r="AA15" s="71">
        <v>88900</v>
      </c>
      <c r="AB15" s="71">
        <v>73100</v>
      </c>
      <c r="AC15" s="71">
        <v>446300</v>
      </c>
      <c r="AD15" s="71">
        <v>2492400</v>
      </c>
      <c r="AE15" s="71">
        <v>370000</v>
      </c>
      <c r="AF15" s="71">
        <f>K15+L15+M15+N15+O15+P15+Q15+X15+Y15+Z15+AA15+AB15+AC15+AD15+AE15</f>
        <v>30265488.439999998</v>
      </c>
      <c r="AG15" s="76">
        <f>J15+AF15</f>
        <v>158698588.92000002</v>
      </c>
      <c r="AH15" s="75"/>
      <c r="AI15" s="71">
        <v>276000</v>
      </c>
      <c r="AJ15" s="71">
        <v>2200000</v>
      </c>
      <c r="AK15" s="71"/>
      <c r="AL15" s="71">
        <f>AI15+AJ15</f>
        <v>2476000</v>
      </c>
    </row>
    <row r="16" spans="1:38" ht="145.80000000000001" customHeight="1">
      <c r="A16" s="9">
        <v>13</v>
      </c>
      <c r="B16" s="10" t="s">
        <v>3</v>
      </c>
      <c r="C16" s="11">
        <v>0</v>
      </c>
      <c r="D16" s="113"/>
      <c r="E16" s="77" t="s">
        <v>37</v>
      </c>
      <c r="F16" s="71">
        <v>16994400</v>
      </c>
      <c r="G16" s="71">
        <v>94405411.010000005</v>
      </c>
      <c r="H16" s="71">
        <v>13838700.48</v>
      </c>
      <c r="I16" s="71">
        <v>1948980</v>
      </c>
      <c r="J16" s="71">
        <f>F16+G16+H16+I16</f>
        <v>127187491.49000001</v>
      </c>
      <c r="K16" s="71">
        <v>1031200</v>
      </c>
      <c r="L16" s="72" t="s">
        <v>44</v>
      </c>
      <c r="M16" s="71">
        <v>1046197.79</v>
      </c>
      <c r="N16" s="71">
        <v>4785482.95</v>
      </c>
      <c r="O16" s="71">
        <v>506055.75</v>
      </c>
      <c r="P16" s="71">
        <v>2607456.7999999998</v>
      </c>
      <c r="Q16" s="71">
        <v>534391.62</v>
      </c>
      <c r="R16" s="131"/>
      <c r="S16" s="132"/>
      <c r="T16" s="132"/>
      <c r="U16" s="132"/>
      <c r="V16" s="132"/>
      <c r="W16" s="133"/>
      <c r="X16" s="78">
        <v>1833000</v>
      </c>
      <c r="Y16" s="78">
        <v>13703392</v>
      </c>
      <c r="Z16" s="71">
        <v>95000</v>
      </c>
      <c r="AA16" s="71">
        <v>88884.3</v>
      </c>
      <c r="AB16" s="71">
        <v>61945.599999999999</v>
      </c>
      <c r="AC16" s="71">
        <v>446300</v>
      </c>
      <c r="AD16" s="71">
        <v>2492297.0299999998</v>
      </c>
      <c r="AE16" s="71">
        <v>314146</v>
      </c>
      <c r="AF16" s="71">
        <f>K16+L16+M16+N16+O16+P16+Q16+X16+Y16+Z16+AA16+AB16+AC16+AD16+AE16</f>
        <v>29545749.84</v>
      </c>
      <c r="AG16" s="76">
        <f>J16+AF16</f>
        <v>156733241.33000001</v>
      </c>
      <c r="AH16" s="79">
        <v>0</v>
      </c>
      <c r="AI16" s="76">
        <v>276000</v>
      </c>
      <c r="AJ16" s="76">
        <v>2182698.11</v>
      </c>
      <c r="AK16" s="76"/>
      <c r="AL16" s="71">
        <f>AI16+AJ16</f>
        <v>2458698.11</v>
      </c>
    </row>
    <row r="17" spans="1:52" s="3" customFormat="1" ht="25.8" hidden="1" customHeight="1">
      <c r="A17" s="12"/>
      <c r="B17" s="13"/>
      <c r="C17" s="14"/>
      <c r="D17" s="36"/>
      <c r="E17" s="134"/>
      <c r="F17" s="134"/>
      <c r="G17" s="44"/>
      <c r="H17" s="46"/>
      <c r="I17" s="46"/>
      <c r="J17" s="44"/>
      <c r="K17" s="44"/>
      <c r="L17" s="44"/>
      <c r="M17" s="47"/>
      <c r="N17" s="47"/>
      <c r="O17" s="44"/>
      <c r="P17" s="44"/>
      <c r="Q17" s="46"/>
      <c r="R17" s="44"/>
      <c r="S17" s="44"/>
      <c r="T17" s="44"/>
      <c r="U17" s="44"/>
      <c r="V17" s="44"/>
      <c r="W17" s="44"/>
      <c r="X17" s="44"/>
      <c r="Y17" s="44"/>
      <c r="Z17" s="44"/>
      <c r="AA17" s="44"/>
      <c r="AB17" s="44"/>
      <c r="AC17" s="44"/>
      <c r="AD17" s="47"/>
      <c r="AE17" s="47"/>
      <c r="AF17" s="44"/>
      <c r="AG17" s="44"/>
      <c r="AH17" s="44"/>
      <c r="AI17" s="29">
        <v>0</v>
      </c>
      <c r="AJ17" s="29"/>
      <c r="AK17" s="29"/>
    </row>
    <row r="18" spans="1:52" s="3" customFormat="1" ht="26.25" customHeight="1">
      <c r="A18" s="12"/>
      <c r="B18" s="13"/>
      <c r="C18" s="14"/>
      <c r="D18" s="36"/>
      <c r="E18" s="36"/>
      <c r="F18" s="36"/>
      <c r="G18" s="44"/>
      <c r="H18" s="46"/>
      <c r="I18" s="46"/>
      <c r="J18" s="44"/>
      <c r="K18" s="44"/>
      <c r="L18" s="44"/>
      <c r="M18" s="47"/>
      <c r="N18" s="47"/>
      <c r="O18" s="44"/>
      <c r="P18" s="44"/>
      <c r="Q18" s="46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7"/>
      <c r="AE18" s="47"/>
      <c r="AF18" s="44"/>
      <c r="AG18" s="44"/>
      <c r="AH18" s="44"/>
      <c r="AI18" s="29"/>
      <c r="AJ18" s="29"/>
      <c r="AK18" s="29"/>
    </row>
    <row r="19" spans="1:52" s="3" customFormat="1" ht="26.25" customHeight="1">
      <c r="A19" s="12"/>
      <c r="B19" s="13"/>
      <c r="C19" s="14"/>
      <c r="D19" s="36"/>
      <c r="E19" s="36"/>
      <c r="F19" s="36"/>
      <c r="G19" s="44"/>
      <c r="H19" s="46"/>
      <c r="I19" s="46"/>
      <c r="J19" s="44"/>
      <c r="K19" s="44"/>
      <c r="L19" s="44"/>
      <c r="M19" s="47"/>
      <c r="N19" s="47"/>
      <c r="O19" s="44"/>
      <c r="P19" s="44"/>
      <c r="Q19" s="46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7"/>
      <c r="AE19" s="47"/>
      <c r="AF19" s="44"/>
      <c r="AG19" s="44"/>
      <c r="AH19" s="44"/>
      <c r="AI19" s="29"/>
      <c r="AJ19" s="29"/>
      <c r="AK19" s="29"/>
    </row>
    <row r="20" spans="1:52" s="3" customFormat="1" ht="51.6" customHeight="1">
      <c r="A20" s="12"/>
      <c r="B20" s="13"/>
      <c r="C20" s="14"/>
      <c r="D20" s="142" t="s">
        <v>46</v>
      </c>
      <c r="E20" s="142"/>
      <c r="F20" s="142"/>
      <c r="G20" s="142"/>
      <c r="H20" s="142"/>
      <c r="I20" s="142"/>
      <c r="J20" s="142"/>
      <c r="K20" s="142"/>
      <c r="L20" s="142"/>
      <c r="M20" s="142"/>
      <c r="N20" s="142"/>
      <c r="O20" s="142"/>
      <c r="P20" s="68"/>
      <c r="Q20" s="68"/>
      <c r="R20" s="68"/>
      <c r="S20" s="68"/>
      <c r="T20" s="68"/>
      <c r="U20" s="68"/>
      <c r="V20" s="68"/>
      <c r="W20" s="68"/>
      <c r="X20" s="68"/>
      <c r="Y20" s="68"/>
      <c r="Z20" s="68"/>
      <c r="AA20" s="68"/>
      <c r="AB20" s="68"/>
      <c r="AC20" s="66"/>
      <c r="AD20" s="66"/>
      <c r="AE20" s="47"/>
      <c r="AF20" s="44"/>
      <c r="AG20" s="44"/>
      <c r="AH20" s="44"/>
      <c r="AI20" s="29"/>
      <c r="AJ20" s="29"/>
      <c r="AK20" s="29"/>
    </row>
    <row r="21" spans="1:52" s="3" customFormat="1" ht="25.8" hidden="1" customHeight="1">
      <c r="A21" s="12"/>
      <c r="B21" s="13"/>
      <c r="C21" s="14"/>
      <c r="D21" s="36"/>
      <c r="E21" s="36"/>
      <c r="F21" s="36"/>
      <c r="G21" s="44"/>
      <c r="H21" s="46"/>
      <c r="I21" s="46"/>
      <c r="J21" s="44"/>
      <c r="K21" s="44"/>
      <c r="L21" s="44"/>
      <c r="M21" s="47"/>
      <c r="N21" s="47"/>
      <c r="O21" s="44"/>
      <c r="P21" s="44"/>
      <c r="Q21" s="46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7"/>
      <c r="AE21" s="47"/>
      <c r="AF21" s="44"/>
      <c r="AG21" s="44"/>
      <c r="AH21" s="44"/>
      <c r="AI21" s="29"/>
      <c r="AJ21" s="29"/>
      <c r="AK21" s="29"/>
    </row>
    <row r="22" spans="1:52" s="3" customFormat="1" ht="25.8" customHeight="1">
      <c r="A22" s="12"/>
      <c r="B22" s="13"/>
      <c r="C22" s="14"/>
      <c r="D22" s="111"/>
      <c r="E22" s="111"/>
      <c r="F22" s="111"/>
      <c r="G22" s="111"/>
      <c r="H22" s="111"/>
      <c r="I22" s="111"/>
      <c r="J22" s="111"/>
      <c r="K22" s="111"/>
      <c r="L22" s="111"/>
      <c r="M22" s="111"/>
      <c r="N22" s="111"/>
      <c r="O22" s="111"/>
      <c r="P22" s="111"/>
      <c r="Q22" s="111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7"/>
      <c r="AE22" s="47"/>
      <c r="AF22" s="44"/>
      <c r="AG22" s="44"/>
      <c r="AH22" s="44"/>
      <c r="AI22" s="29"/>
      <c r="AJ22" s="29"/>
      <c r="AK22" s="29"/>
    </row>
    <row r="23" spans="1:52" s="3" customFormat="1" ht="25.8" hidden="1" customHeight="1">
      <c r="A23" s="12"/>
      <c r="B23" s="13"/>
      <c r="C23" s="14"/>
      <c r="D23" s="29"/>
      <c r="E23" s="111"/>
      <c r="F23" s="111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</row>
    <row r="24" spans="1:52" s="3" customFormat="1" ht="26.25" hidden="1" customHeight="1">
      <c r="A24" s="12"/>
      <c r="B24" s="13"/>
      <c r="C24" s="14"/>
      <c r="D24" s="29"/>
      <c r="E24" s="36"/>
      <c r="F24" s="36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</row>
    <row r="25" spans="1:52" s="3" customFormat="1" ht="30.6" hidden="1" customHeight="1">
      <c r="A25" s="12"/>
      <c r="B25" s="13"/>
      <c r="C25" s="14"/>
      <c r="D25" s="29"/>
      <c r="E25" s="135"/>
      <c r="F25" s="135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45"/>
      <c r="AA25" s="29"/>
      <c r="AB25" s="29"/>
      <c r="AC25" s="29"/>
      <c r="AD25" s="29"/>
      <c r="AE25" s="29"/>
      <c r="AF25" s="29"/>
      <c r="AG25" s="29"/>
      <c r="AH25" s="127"/>
      <c r="AI25" s="127"/>
      <c r="AJ25" s="29"/>
      <c r="AK25" s="29"/>
      <c r="AL25" s="56"/>
    </row>
    <row r="26" spans="1:52" s="3" customFormat="1" ht="26.25" hidden="1" customHeight="1">
      <c r="A26" s="12"/>
      <c r="B26" s="13"/>
      <c r="C26" s="14"/>
      <c r="D26" s="29"/>
      <c r="E26" s="111"/>
      <c r="F26" s="111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9"/>
    </row>
    <row r="27" spans="1:52" s="35" customFormat="1" ht="26.25" hidden="1" customHeight="1">
      <c r="A27" s="31"/>
      <c r="B27" s="32"/>
      <c r="C27" s="33"/>
      <c r="D27" s="111"/>
      <c r="E27" s="111"/>
      <c r="F27" s="111"/>
      <c r="G27" s="111"/>
      <c r="H27" s="111"/>
      <c r="I27" s="111"/>
      <c r="J27" s="111"/>
      <c r="K27" s="111"/>
      <c r="L27" s="111"/>
      <c r="M27" s="111"/>
      <c r="N27" s="111"/>
      <c r="O27" s="111"/>
      <c r="P27" s="111"/>
      <c r="Q27" s="111"/>
      <c r="R27" s="111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  <c r="AF27" s="111"/>
      <c r="AG27" s="111"/>
      <c r="AH27" s="34"/>
      <c r="AI27" s="34"/>
      <c r="AJ27" s="34"/>
      <c r="AK27" s="34"/>
      <c r="AL27" s="34"/>
    </row>
    <row r="28" spans="1:52" ht="23.25" customHeight="1">
      <c r="A28" s="15"/>
      <c r="B28" s="16"/>
      <c r="C28" s="17"/>
      <c r="D28" s="110"/>
      <c r="E28" s="110"/>
      <c r="F28" s="110"/>
      <c r="G28" s="110"/>
      <c r="H28" s="110"/>
      <c r="I28" s="110"/>
      <c r="J28" s="110"/>
      <c r="K28" s="110"/>
      <c r="L28" s="110"/>
      <c r="M28" s="110"/>
      <c r="N28" s="110"/>
      <c r="O28" s="110"/>
      <c r="P28" s="110"/>
      <c r="Q28" s="110"/>
      <c r="R28" s="110"/>
      <c r="S28" s="110"/>
      <c r="T28" s="110"/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10"/>
      <c r="AF28" s="110"/>
      <c r="AG28" s="110"/>
      <c r="AH28" s="110"/>
      <c r="AI28" s="110"/>
      <c r="AJ28" s="110"/>
      <c r="AK28" s="110"/>
    </row>
    <row r="29" spans="1:52" ht="18.75" customHeight="1">
      <c r="A29" s="18"/>
      <c r="B29" s="19"/>
      <c r="C29" s="20"/>
      <c r="D29" s="103"/>
      <c r="E29" s="103"/>
      <c r="F29" s="103"/>
      <c r="G29" s="103"/>
      <c r="H29" s="103"/>
      <c r="I29" s="103"/>
      <c r="J29" s="103"/>
      <c r="K29" s="103"/>
      <c r="L29" s="103"/>
      <c r="M29" s="103"/>
      <c r="N29" s="103"/>
      <c r="O29" s="103"/>
      <c r="P29" s="103"/>
      <c r="Q29" s="103"/>
      <c r="R29" s="103"/>
      <c r="S29" s="103"/>
      <c r="T29" s="103"/>
      <c r="U29" s="103"/>
      <c r="V29" s="103"/>
      <c r="W29" s="103"/>
      <c r="X29" s="103"/>
      <c r="Y29" s="103"/>
      <c r="Z29" s="103"/>
      <c r="AA29" s="103"/>
      <c r="AB29" s="103"/>
      <c r="AC29" s="103"/>
      <c r="AD29" s="103"/>
      <c r="AE29" s="103"/>
      <c r="AF29" s="103"/>
      <c r="AG29" s="103"/>
      <c r="AH29" s="103"/>
      <c r="AI29" s="103"/>
      <c r="AJ29" s="103"/>
      <c r="AK29" s="103"/>
    </row>
    <row r="30" spans="1:52" ht="18.75" customHeight="1">
      <c r="A30" s="21"/>
      <c r="B30" s="3"/>
      <c r="C30" s="3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</row>
    <row r="31" spans="1:52" s="25" customFormat="1">
      <c r="A31" s="23"/>
      <c r="B31" s="24"/>
      <c r="C31" s="24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</row>
    <row r="32" spans="1:52" s="25" customFormat="1">
      <c r="A32" s="23"/>
      <c r="B32" s="24"/>
      <c r="C32" s="24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</row>
    <row r="33" spans="1:3">
      <c r="A33" s="26"/>
      <c r="B33" s="3"/>
      <c r="C33" s="3"/>
    </row>
    <row r="34" spans="1:3">
      <c r="A34" s="26"/>
      <c r="B34" s="3"/>
      <c r="C34" s="3"/>
    </row>
    <row r="35" spans="1:3">
      <c r="A35" s="26"/>
      <c r="B35" s="3"/>
      <c r="C35" s="3"/>
    </row>
    <row r="36" spans="1:3">
      <c r="A36" s="26"/>
      <c r="B36" s="3"/>
      <c r="C36" s="3"/>
    </row>
    <row r="37" spans="1:3">
      <c r="A37" s="26"/>
      <c r="B37" s="3"/>
      <c r="C37" s="3"/>
    </row>
    <row r="38" spans="1:3">
      <c r="A38" s="26"/>
      <c r="B38" s="3"/>
      <c r="C38" s="3"/>
    </row>
    <row r="39" spans="1:3">
      <c r="A39" s="26"/>
      <c r="B39" s="3"/>
      <c r="C39" s="3"/>
    </row>
    <row r="40" spans="1:3">
      <c r="A40" s="26"/>
      <c r="B40" s="3"/>
      <c r="C40" s="3"/>
    </row>
    <row r="41" spans="1:3">
      <c r="A41" s="26"/>
      <c r="B41" s="3"/>
      <c r="C41" s="3"/>
    </row>
    <row r="42" spans="1:3">
      <c r="A42" s="26"/>
      <c r="B42" s="3"/>
      <c r="C42" s="3"/>
    </row>
    <row r="43" spans="1:3">
      <c r="A43" s="26"/>
      <c r="B43" s="3"/>
      <c r="C43" s="3"/>
    </row>
    <row r="44" spans="1:3">
      <c r="A44" s="26"/>
      <c r="B44" s="3"/>
      <c r="C44" s="3"/>
    </row>
    <row r="45" spans="1:3">
      <c r="A45" s="26"/>
      <c r="B45" s="3"/>
      <c r="C45" s="3"/>
    </row>
    <row r="46" spans="1:3">
      <c r="A46" s="26"/>
      <c r="B46" s="3"/>
      <c r="C46" s="3"/>
    </row>
    <row r="47" spans="1:3">
      <c r="A47" s="26"/>
      <c r="B47" s="3"/>
      <c r="C47" s="3"/>
    </row>
    <row r="48" spans="1:3">
      <c r="A48" s="26"/>
      <c r="B48" s="3"/>
      <c r="C48" s="3"/>
    </row>
    <row r="49" spans="1:3">
      <c r="A49" s="26"/>
      <c r="B49" s="3"/>
      <c r="C49" s="3"/>
    </row>
    <row r="50" spans="1:3">
      <c r="A50" s="26"/>
      <c r="B50" s="3"/>
      <c r="C50" s="3"/>
    </row>
    <row r="51" spans="1:3">
      <c r="A51" s="26"/>
      <c r="B51" s="3"/>
      <c r="C51" s="3"/>
    </row>
    <row r="52" spans="1:3">
      <c r="A52" s="26"/>
      <c r="B52" s="3"/>
      <c r="C52" s="3"/>
    </row>
    <row r="53" spans="1:3">
      <c r="A53" s="26"/>
      <c r="B53" s="3"/>
      <c r="C53" s="3"/>
    </row>
    <row r="54" spans="1:3">
      <c r="A54" s="26"/>
      <c r="B54" s="3"/>
      <c r="C54" s="3"/>
    </row>
    <row r="55" spans="1:3">
      <c r="A55" s="26"/>
      <c r="B55" s="3"/>
      <c r="C55" s="3"/>
    </row>
    <row r="56" spans="1:3" ht="44.25" customHeight="1">
      <c r="A56" s="26"/>
    </row>
    <row r="57" spans="1:3">
      <c r="A57" s="26"/>
    </row>
    <row r="58" spans="1:3">
      <c r="A58" s="26"/>
    </row>
    <row r="59" spans="1:3" ht="15.6" thickBot="1">
      <c r="C59" s="27"/>
    </row>
    <row r="69" ht="45.75" customHeight="1"/>
  </sheetData>
  <mergeCells count="43">
    <mergeCell ref="E26:F26"/>
    <mergeCell ref="D22:Q22"/>
    <mergeCell ref="AH25:AI25"/>
    <mergeCell ref="K12:V12"/>
    <mergeCell ref="R16:W16"/>
    <mergeCell ref="E17:F17"/>
    <mergeCell ref="E25:F25"/>
    <mergeCell ref="R14:W14"/>
    <mergeCell ref="R15:W15"/>
    <mergeCell ref="D20:O20"/>
    <mergeCell ref="D29:AK29"/>
    <mergeCell ref="AI10:AK10"/>
    <mergeCell ref="AH10:AH11"/>
    <mergeCell ref="J10:J13"/>
    <mergeCell ref="K10:K11"/>
    <mergeCell ref="AF10:AF13"/>
    <mergeCell ref="D28:AK28"/>
    <mergeCell ref="E23:F23"/>
    <mergeCell ref="D27:AG27"/>
    <mergeCell ref="D15:D16"/>
    <mergeCell ref="D9:D13"/>
    <mergeCell ref="AH12:AK12"/>
    <mergeCell ref="AG9:AG13"/>
    <mergeCell ref="F10:F11"/>
    <mergeCell ref="R13:W13"/>
    <mergeCell ref="E9:E13"/>
    <mergeCell ref="Q1:AB1"/>
    <mergeCell ref="Q2:AB2"/>
    <mergeCell ref="G10:I10"/>
    <mergeCell ref="G11:I11"/>
    <mergeCell ref="F9:J9"/>
    <mergeCell ref="L10:AE10"/>
    <mergeCell ref="L2:O2"/>
    <mergeCell ref="M1:O1"/>
    <mergeCell ref="L3:O3"/>
    <mergeCell ref="D5:O5"/>
    <mergeCell ref="AI11:AJ11"/>
    <mergeCell ref="AH9:AL9"/>
    <mergeCell ref="K9:AE9"/>
    <mergeCell ref="E6:G6"/>
    <mergeCell ref="E7:G7"/>
    <mergeCell ref="AL10:AL13"/>
    <mergeCell ref="L11:AD11"/>
  </mergeCells>
  <phoneticPr fontId="39" type="noConversion"/>
  <printOptions horizontalCentered="1"/>
  <pageMargins left="0.19685039370078741" right="0.19685039370078741" top="0.21" bottom="0.31" header="0.2" footer="0.31496062992125984"/>
  <pageSetup paperSize="9" scale="45" fitToWidth="2" orientation="landscape" r:id="rId1"/>
  <headerFooter alignWithMargins="0"/>
  <colBreaks count="2" manualBreakCount="2">
    <brk id="15" max="20" man="1"/>
    <brk id="32" max="2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дод.5</vt:lpstr>
      <vt:lpstr>дод.5!Заголовки_для_печати</vt:lpstr>
      <vt:lpstr>дод.5!Область_печати</vt:lpstr>
    </vt:vector>
  </TitlesOfParts>
  <Company>Minfin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Finfid6</cp:lastModifiedBy>
  <cp:lastPrinted>2021-02-12T09:06:32Z</cp:lastPrinted>
  <dcterms:created xsi:type="dcterms:W3CDTF">2018-12-18T13:06:44Z</dcterms:created>
  <dcterms:modified xsi:type="dcterms:W3CDTF">2021-03-01T08:21:18Z</dcterms:modified>
</cp:coreProperties>
</file>