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комісія'!$B$1:$K$22</definedName>
  </definedNames>
  <calcPr calcId="125725"/>
</workbook>
</file>

<file path=xl/calcChain.xml><?xml version="1.0" encoding="utf-8"?>
<calcChain xmlns="http://schemas.openxmlformats.org/spreadsheetml/2006/main">
  <c r="J10" i="2"/>
  <c r="J9"/>
  <c r="E15" l="1"/>
  <c r="F22"/>
  <c r="J15"/>
  <c r="F14"/>
  <c r="J21"/>
  <c r="F21"/>
  <c r="J20"/>
  <c r="F20"/>
  <c r="J19"/>
  <c r="J17"/>
  <c r="J16"/>
  <c r="J13"/>
  <c r="J12"/>
  <c r="J11"/>
  <c r="J7"/>
  <c r="J6"/>
  <c r="J5"/>
  <c r="F19"/>
  <c r="F13"/>
  <c r="F7"/>
  <c r="F15"/>
  <c r="F18"/>
  <c r="F11"/>
  <c r="F17"/>
  <c r="F16"/>
  <c r="F10"/>
  <c r="F9"/>
  <c r="F6"/>
  <c r="F5"/>
</calcChain>
</file>

<file path=xl/sharedStrings.xml><?xml version="1.0" encoding="utf-8"?>
<sst xmlns="http://schemas.openxmlformats.org/spreadsheetml/2006/main" count="63" uniqueCount="62">
  <si>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</si>
  <si>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</si>
  <si>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</si>
  <si>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</si>
  <si>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</si>
  <si>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</si>
  <si>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</si>
  <si>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</si>
  <si>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</si>
  <si>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фінуправління по внесенню змін до бюджету, грн. </t>
  </si>
  <si>
    <t>Зміни за рахунок міжбюджетних трансфертів</t>
  </si>
  <si>
    <t>Лист  Департаменту фінансів ОДА від 04.01.2021 № 02-20/2</t>
  </si>
  <si>
    <t>КПКВ 0212144, КЕКВ 2730</t>
  </si>
  <si>
    <t>Тимчасовий помісячний розпис іншої субвенції з обласного бюджету місцевим бюджетам на пільгове медичне обслуговування  осіб, які постраждали внаслідок Чорнобильської  катастрофи, на січень - березень 2021 року</t>
  </si>
  <si>
    <t>Тимчасовий помісячний розпис субвенції з обласного бюджету на здійснення  підтимки окремих закладів та заходів у системі  охорони здоров’я за рахунок відповідної субвенції з державного бюджету на лікування хворих на цукровий діабет інсуліном та нецукровий діабет десмопресином на І квартал 2021 року</t>
  </si>
  <si>
    <t>КПКВ 0813050, КЕКВ 2730</t>
  </si>
  <si>
    <t>КПКВ  0617640, КЕКВ 3132</t>
  </si>
  <si>
    <t>Фінансове управління</t>
  </si>
  <si>
    <t xml:space="preserve"> КПКВ 3718710, КЕКВ 9000</t>
  </si>
  <si>
    <t>Кошти для закупівлі кондиціонерів  у великий актовий зал в приміщенні міськвиконкому</t>
  </si>
  <si>
    <t>КПКВ 0160    КЕКВ 3110</t>
  </si>
  <si>
    <t>Лист виконавчого комітету від 20.01.2021 № 4</t>
  </si>
  <si>
    <t>( +-) 300 000</t>
  </si>
  <si>
    <t>КПКВ 0217520    КЕКВ 3110-300000                                           КЕКВ 3132+300000</t>
  </si>
  <si>
    <t>Лист управління ком.майна від 20.01.2021 № 92</t>
  </si>
  <si>
    <t>КПКВ 0160     КЕКВ 3110</t>
  </si>
  <si>
    <t>Лист відділу з питань фізичної культури та спорту від 21.01.2021 № 02-25/06</t>
  </si>
  <si>
    <t xml:space="preserve">Пропозиції по внесенню змін до бюджету Ніжинської міської ТГ на 6 сесію Ніжинської міської ради VІІІ скликання від 04.02. 2021 р. </t>
  </si>
  <si>
    <t>Кошти на виконання умов Контракту з НЕФКО: оплата робіт по основному контракту-96682,72; оплата додаткових робіт - 220400; коригувння ПКД  з отриманям  позитивного експертного звіту - 32949,46; послуги технагляду - 37166,18; послуги авторського нагляду - 1500</t>
  </si>
  <si>
    <t>Зміни в межах бюджету на 2021 рік</t>
  </si>
  <si>
    <t xml:space="preserve">Зміни в перелік обладнання в межах кошторису по спец.фонду. Було: кондиціонер-15000; холодильник -15000; 2 сейфи - 20000; телевізор -10000. Пропозиція: кондиціонер - 15000; телевізор - 37000; знищувач документів - 8000 </t>
  </si>
  <si>
    <t xml:space="preserve">Кошти  на придбання 2-х знищувачів паперу </t>
  </si>
  <si>
    <t xml:space="preserve">( +-) </t>
  </si>
  <si>
    <t>Лист виконавчого комітету від 19.01.2021 № 6</t>
  </si>
  <si>
    <t>Лист виконавчого комітету від 22.01.2021 № 5</t>
  </si>
  <si>
    <t>Перерозподіл кошторисних призначень для  проведення модернізації системи передавальних  даних</t>
  </si>
  <si>
    <t xml:space="preserve">Зміна назви об’єкта з "Будівництво міні-стадіону на території ДЮСФШ, вул. Шевченка, 103-а вт.ч. ПКД" на "Будівництво огорожі футбольного поля розміром 50х70м в т.ч. ПКД  </t>
  </si>
  <si>
    <t>-</t>
  </si>
  <si>
    <t xml:space="preserve"> Листи управління освіти від 05.01.2021 № 01-10/08, від 22.01.2021 № 01-10/131</t>
  </si>
  <si>
    <t>Надання фінансової підтримки на сплату електроенергії та податків</t>
  </si>
  <si>
    <t>Субвенція на утримання об’єкту спільного користування - пологового будинку</t>
  </si>
  <si>
    <t>Листи Вертіївської сільської ради від 04.01.21 р. № 03-04/1, від 27.01.21 №12</t>
  </si>
  <si>
    <t>Лист УСЗН від 28.01.21 №</t>
  </si>
  <si>
    <t>Виділити кошти на поточний ремонт приміщення</t>
  </si>
  <si>
    <t>Лист УЖКГ та Б від 20.01.21 р. № 01-14/42</t>
  </si>
  <si>
    <t>Додатково на проектування зовнішніх мереж по об’єкту "Будівництво ФОК з басейнами (типової будівлі басейну "Н2О Classicc", вул. Незалежності, 22, м. Ніжин, Чернігвська обл."</t>
  </si>
  <si>
    <t xml:space="preserve">Зменшення нерозподілених коштів </t>
  </si>
  <si>
    <t>Листи КП НУВКГ від 25.01.21 р. № 48, від 27.01.21 № 57, від 28.01.21 № 62</t>
  </si>
  <si>
    <t>КПКВ</t>
  </si>
  <si>
    <t>КПКВ 6020             КЕКВ 2610</t>
  </si>
  <si>
    <t>КПКВ 0160             КЕКВ 2240</t>
  </si>
  <si>
    <t>КПКВ 7330 КЕКВ 3122</t>
  </si>
  <si>
    <t xml:space="preserve">Лист КТВП "Школяр" від 28.01.2021 № 5 </t>
  </si>
  <si>
    <t>Надання фінансової підтримки для компенсації втрат за період локдауну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</si>
  <si>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28.01.2021 р.,  включені в проект рішення </t>
  </si>
  <si>
    <t>(+,-) 152 000</t>
  </si>
  <si>
    <t>Зняти з цільових коштів резервного фонду, передбачених на благоустрій міста, 49000 на придбання контейнерів</t>
  </si>
  <si>
    <t>(+,-) 49 000</t>
  </si>
  <si>
    <t>Перерозподіл коштів в сумі 152000 грн., виділених на закупівлю залізобетонних плит для огорожі полігону ТПВ на: обладнання для відеоспостереження полігону - 49500; придбання щебню для полігону - 48000; в резервний фонд - 54500</t>
  </si>
  <si>
    <t>Лист КП "ВУКГ" від 29.01.21 № 01-14/</t>
  </si>
  <si>
    <t>Лист управління освіти від 29.01.21р. № 01-10/188</t>
  </si>
  <si>
    <t>Виділити кошти на оплату праці з нарахуваннями педпрацівникам ІРЦ на січень-лютий 2021 р.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</si>
</sst>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0" xfId="0" applyFont="1" applyFill="1" applyAlignment="1"/>
    <xf numFmtId="0" fontId="14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wrapText="1"/>
    </xf>
    <xf numFmtId="0" fontId="15" fillId="0" borderId="0" xfId="0" applyFont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 vertical="center"/>
    </xf>
    <xf numFmtId="3" fontId="6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/>
    </xf>
    <xf numFmtId="0" fontId="13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justify" vertical="center"/>
    </xf>
    <xf numFmtId="0" fontId="12" fillId="2" borderId="9" xfId="0" applyFont="1" applyFill="1" applyBorder="1" applyAlignment="1">
      <alignment horizontal="justify" vertical="center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view="pageBreakPreview" topLeftCell="B10" zoomScale="41" zoomScaleNormal="100" zoomScaleSheetLayoutView="41" zoomScalePageLayoutView="25" workbookViewId="0">
      <selection activeCell="J11" sqref="J9:J14"/>
    </sheetView>
  </sheetViews>
  <sheetFormatPr defaultColWidth="8.85546875" defaultRowHeight="15.75"/>
  <cols>
    <col min="1" max="1" width="8.85546875" style="4" hidden="1" customWidth="1"/>
    <col min="2" max="2" width="11.28515625" style="5" customWidth="1"/>
    <col min="3" max="3" width="46" style="4" customWidth="1"/>
    <col min="4" max="4" width="99.140625" style="20" customWidth="1"/>
    <col min="5" max="5" width="37" style="4" customWidth="1"/>
    <col min="6" max="6" width="35.140625" style="4" customWidth="1"/>
    <col min="7" max="7" width="22.28515625" style="4" hidden="1" customWidth="1"/>
    <col min="8" max="8" width="23.42578125" style="4" hidden="1" customWidth="1"/>
    <col min="9" max="9" width="22.5703125" style="4" hidden="1" customWidth="1"/>
    <col min="10" max="10" width="39.140625" style="4" customWidth="1"/>
    <col min="11" max="11" width="40.28515625" style="4" customWidth="1"/>
    <col min="12" max="12" width="39" style="4" customWidth="1"/>
    <col min="13" max="16384" width="8.85546875" style="4"/>
  </cols>
  <sheetData>
    <row r="1" spans="2:14" s="1" customFormat="1" ht="93" customHeight="1">
      <c r="B1" s="47" t="s">
        <v>27</v>
      </c>
      <c r="C1" s="47"/>
      <c r="D1" s="47"/>
      <c r="E1" s="47"/>
      <c r="F1" s="47"/>
      <c r="G1" s="47"/>
      <c r="H1" s="47"/>
      <c r="I1" s="47"/>
      <c r="J1" s="47"/>
      <c r="K1" s="47"/>
    </row>
    <row r="2" spans="2:14" s="2" customFormat="1" ht="339" customHeight="1">
      <c r="B2" s="7" t="s">
        <v>0</v>
      </c>
      <c r="C2" s="7" t="s">
        <v>8</v>
      </c>
      <c r="D2" s="19" t="s">
        <v>3</v>
      </c>
      <c r="E2" s="7" t="s">
        <v>5</v>
      </c>
      <c r="F2" s="7" t="s">
        <v>9</v>
      </c>
      <c r="G2" s="8" t="s">
        <v>4</v>
      </c>
      <c r="H2" s="8" t="s">
        <v>1</v>
      </c>
      <c r="I2" s="8" t="s">
        <v>2</v>
      </c>
      <c r="J2" s="8" t="s">
        <v>54</v>
      </c>
      <c r="K2" s="9" t="s">
        <v>6</v>
      </c>
      <c r="N2" s="2" t="s">
        <v>7</v>
      </c>
    </row>
    <row r="3" spans="2:14" s="3" customFormat="1" ht="27" customHeight="1"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1">
        <v>6</v>
      </c>
      <c r="H3" s="12">
        <v>7</v>
      </c>
      <c r="I3" s="12">
        <v>8</v>
      </c>
      <c r="J3" s="12">
        <v>6</v>
      </c>
      <c r="K3" s="12">
        <v>7</v>
      </c>
    </row>
    <row r="4" spans="2:14" s="3" customFormat="1" ht="51.6" customHeight="1">
      <c r="B4" s="48" t="s">
        <v>10</v>
      </c>
      <c r="C4" s="49"/>
      <c r="D4" s="49"/>
      <c r="E4" s="49"/>
      <c r="F4" s="49"/>
      <c r="G4" s="49"/>
      <c r="H4" s="49"/>
      <c r="I4" s="49"/>
      <c r="J4" s="49"/>
      <c r="K4" s="50"/>
    </row>
    <row r="5" spans="2:14" s="3" customFormat="1" ht="363.75" customHeight="1">
      <c r="B5" s="16">
        <v>1</v>
      </c>
      <c r="C5" s="51" t="s">
        <v>11</v>
      </c>
      <c r="D5" s="35" t="s">
        <v>14</v>
      </c>
      <c r="E5" s="18">
        <v>993900</v>
      </c>
      <c r="F5" s="18">
        <f>E5</f>
        <v>993900</v>
      </c>
      <c r="G5" s="15"/>
      <c r="H5" s="15"/>
      <c r="I5" s="15"/>
      <c r="J5" s="18">
        <f>E5</f>
        <v>993900</v>
      </c>
      <c r="K5" s="21" t="s">
        <v>12</v>
      </c>
    </row>
    <row r="6" spans="2:14" s="3" customFormat="1" ht="291.75" customHeight="1">
      <c r="B6" s="22">
        <v>2</v>
      </c>
      <c r="C6" s="52"/>
      <c r="D6" s="36" t="s">
        <v>13</v>
      </c>
      <c r="E6" s="23">
        <v>23100</v>
      </c>
      <c r="F6" s="23">
        <f>E6</f>
        <v>23100</v>
      </c>
      <c r="G6" s="12"/>
      <c r="H6" s="12"/>
      <c r="I6" s="12"/>
      <c r="J6" s="24">
        <f>E6</f>
        <v>23100</v>
      </c>
      <c r="K6" s="25" t="s">
        <v>15</v>
      </c>
    </row>
    <row r="7" spans="2:14" s="3" customFormat="1" ht="208.5" customHeight="1">
      <c r="B7" s="28">
        <v>3</v>
      </c>
      <c r="C7" s="7" t="s">
        <v>41</v>
      </c>
      <c r="D7" s="44" t="s">
        <v>40</v>
      </c>
      <c r="E7" s="18">
        <v>60000</v>
      </c>
      <c r="F7" s="18">
        <f>E7</f>
        <v>60000</v>
      </c>
      <c r="G7" s="11"/>
      <c r="H7" s="11"/>
      <c r="I7" s="11"/>
      <c r="J7" s="45">
        <f>E7</f>
        <v>60000</v>
      </c>
      <c r="K7" s="46" t="s">
        <v>48</v>
      </c>
    </row>
    <row r="8" spans="2:14" ht="44.25" customHeight="1">
      <c r="B8" s="48" t="s">
        <v>29</v>
      </c>
      <c r="C8" s="49"/>
      <c r="D8" s="49"/>
      <c r="E8" s="49"/>
      <c r="F8" s="49"/>
      <c r="G8" s="49"/>
      <c r="H8" s="49"/>
      <c r="I8" s="49"/>
      <c r="J8" s="49"/>
      <c r="K8" s="50"/>
      <c r="L8" s="6"/>
    </row>
    <row r="9" spans="2:14" ht="360" customHeight="1">
      <c r="B9" s="27">
        <v>1</v>
      </c>
      <c r="C9" s="28" t="s">
        <v>38</v>
      </c>
      <c r="D9" s="37" t="s">
        <v>28</v>
      </c>
      <c r="E9" s="17">
        <v>389000</v>
      </c>
      <c r="F9" s="17">
        <f t="shared" ref="F9:F18" si="0">E9</f>
        <v>389000</v>
      </c>
      <c r="G9" s="15"/>
      <c r="H9" s="15"/>
      <c r="I9" s="15"/>
      <c r="J9" s="17">
        <f>E9</f>
        <v>389000</v>
      </c>
      <c r="K9" s="30" t="s">
        <v>16</v>
      </c>
      <c r="L9" s="6"/>
    </row>
    <row r="10" spans="2:14" ht="123.6" customHeight="1">
      <c r="B10" s="27">
        <v>2</v>
      </c>
      <c r="C10" s="28" t="s">
        <v>21</v>
      </c>
      <c r="D10" s="37" t="s">
        <v>19</v>
      </c>
      <c r="E10" s="17">
        <v>186500</v>
      </c>
      <c r="F10" s="17">
        <f t="shared" si="0"/>
        <v>186500</v>
      </c>
      <c r="G10" s="15"/>
      <c r="H10" s="15"/>
      <c r="I10" s="15"/>
      <c r="J10" s="17">
        <f>E10</f>
        <v>186500</v>
      </c>
      <c r="K10" s="30" t="s">
        <v>20</v>
      </c>
      <c r="L10" s="6"/>
    </row>
    <row r="11" spans="2:14" ht="104.25" customHeight="1">
      <c r="B11" s="27">
        <v>3</v>
      </c>
      <c r="C11" s="28" t="s">
        <v>24</v>
      </c>
      <c r="D11" s="37" t="s">
        <v>31</v>
      </c>
      <c r="E11" s="17">
        <v>16000</v>
      </c>
      <c r="F11" s="17">
        <f t="shared" si="0"/>
        <v>16000</v>
      </c>
      <c r="G11" s="15"/>
      <c r="H11" s="15"/>
      <c r="I11" s="15"/>
      <c r="J11" s="17">
        <f>E11</f>
        <v>16000</v>
      </c>
      <c r="K11" s="30" t="s">
        <v>25</v>
      </c>
      <c r="L11" s="6"/>
    </row>
    <row r="12" spans="2:14" ht="171.75" customHeight="1">
      <c r="B12" s="33">
        <v>4</v>
      </c>
      <c r="C12" s="41" t="s">
        <v>47</v>
      </c>
      <c r="D12" s="42" t="s">
        <v>39</v>
      </c>
      <c r="E12" s="43">
        <v>400000</v>
      </c>
      <c r="F12" s="43">
        <v>400000</v>
      </c>
      <c r="G12" s="43"/>
      <c r="H12" s="43"/>
      <c r="I12" s="43"/>
      <c r="J12" s="43">
        <f>E12</f>
        <v>400000</v>
      </c>
      <c r="K12" s="46" t="s">
        <v>49</v>
      </c>
    </row>
    <row r="13" spans="2:14" ht="99.75" customHeight="1">
      <c r="B13" s="33">
        <v>5</v>
      </c>
      <c r="C13" s="41" t="s">
        <v>42</v>
      </c>
      <c r="D13" s="42" t="s">
        <v>43</v>
      </c>
      <c r="E13" s="43">
        <v>298000</v>
      </c>
      <c r="F13" s="43">
        <f>E13</f>
        <v>298000</v>
      </c>
      <c r="G13" s="43"/>
      <c r="H13" s="43"/>
      <c r="I13" s="43"/>
      <c r="J13" s="43">
        <f>E13</f>
        <v>298000</v>
      </c>
      <c r="K13" s="46" t="s">
        <v>50</v>
      </c>
    </row>
    <row r="14" spans="2:14" ht="198.75" customHeight="1">
      <c r="B14" s="33">
        <v>6</v>
      </c>
      <c r="C14" s="41" t="s">
        <v>44</v>
      </c>
      <c r="D14" s="42" t="s">
        <v>45</v>
      </c>
      <c r="E14" s="43">
        <v>550000</v>
      </c>
      <c r="F14" s="43">
        <f>E14</f>
        <v>550000</v>
      </c>
      <c r="G14" s="43"/>
      <c r="H14" s="43"/>
      <c r="I14" s="43"/>
      <c r="J14" s="43">
        <v>550000</v>
      </c>
      <c r="K14" s="46" t="s">
        <v>51</v>
      </c>
    </row>
    <row r="15" spans="2:14" ht="69.599999999999994" customHeight="1">
      <c r="B15" s="27">
        <v>7</v>
      </c>
      <c r="C15" s="7" t="s">
        <v>17</v>
      </c>
      <c r="D15" s="39" t="s">
        <v>46</v>
      </c>
      <c r="E15" s="17">
        <f>-389000-186500-8000-8000-400000-298000-550000-110455+54500-49000-113582</f>
        <v>-2058037</v>
      </c>
      <c r="F15" s="17">
        <f t="shared" ref="F15" si="1">E15</f>
        <v>-2058037</v>
      </c>
      <c r="G15" s="7"/>
      <c r="H15" s="7"/>
      <c r="I15" s="7"/>
      <c r="J15" s="17">
        <f>E15</f>
        <v>-2058037</v>
      </c>
      <c r="K15" s="34" t="s">
        <v>18</v>
      </c>
      <c r="L15" s="6"/>
    </row>
    <row r="16" spans="2:14" ht="285" customHeight="1">
      <c r="B16" s="27">
        <v>8</v>
      </c>
      <c r="C16" s="28" t="s">
        <v>34</v>
      </c>
      <c r="D16" s="37" t="s">
        <v>30</v>
      </c>
      <c r="E16" s="17" t="s">
        <v>32</v>
      </c>
      <c r="F16" s="17" t="str">
        <f t="shared" si="0"/>
        <v xml:space="preserve">( +-) </v>
      </c>
      <c r="G16" s="15"/>
      <c r="H16" s="15"/>
      <c r="I16" s="15"/>
      <c r="J16" s="17" t="str">
        <f>E16</f>
        <v xml:space="preserve">( +-) </v>
      </c>
      <c r="K16" s="30"/>
      <c r="L16" s="6"/>
    </row>
    <row r="17" spans="2:12" ht="162.75" customHeight="1">
      <c r="B17" s="27">
        <v>9</v>
      </c>
      <c r="C17" s="28" t="s">
        <v>33</v>
      </c>
      <c r="D17" s="38" t="s">
        <v>35</v>
      </c>
      <c r="E17" s="14" t="s">
        <v>22</v>
      </c>
      <c r="F17" s="14" t="str">
        <f t="shared" si="0"/>
        <v>( +-) 300 000</v>
      </c>
      <c r="G17" s="13"/>
      <c r="H17" s="13"/>
      <c r="I17" s="13"/>
      <c r="J17" s="17" t="str">
        <f>E17</f>
        <v>( +-) 300 000</v>
      </c>
      <c r="K17" s="32" t="s">
        <v>23</v>
      </c>
      <c r="L17" s="6"/>
    </row>
    <row r="18" spans="2:12" ht="202.9" customHeight="1">
      <c r="B18" s="33">
        <v>10</v>
      </c>
      <c r="C18" s="29" t="s">
        <v>26</v>
      </c>
      <c r="D18" s="37" t="s">
        <v>36</v>
      </c>
      <c r="E18" s="7" t="s">
        <v>37</v>
      </c>
      <c r="F18" s="7" t="str">
        <f t="shared" si="0"/>
        <v>-</v>
      </c>
      <c r="G18" s="7"/>
      <c r="H18" s="7"/>
      <c r="I18" s="7"/>
      <c r="J18" s="7" t="s">
        <v>37</v>
      </c>
      <c r="K18" s="31"/>
    </row>
    <row r="19" spans="2:12" ht="103.5" customHeight="1">
      <c r="B19" s="33">
        <v>11</v>
      </c>
      <c r="C19" s="41" t="s">
        <v>52</v>
      </c>
      <c r="D19" s="42" t="s">
        <v>53</v>
      </c>
      <c r="E19" s="43">
        <v>110455</v>
      </c>
      <c r="F19" s="43">
        <f>E19</f>
        <v>110455</v>
      </c>
      <c r="G19" s="43"/>
      <c r="H19" s="43"/>
      <c r="I19" s="43"/>
      <c r="J19" s="43">
        <f>E19</f>
        <v>110455</v>
      </c>
      <c r="K19" s="40"/>
    </row>
    <row r="20" spans="2:12" ht="281.25" customHeight="1">
      <c r="B20" s="53">
        <v>12</v>
      </c>
      <c r="C20" s="55" t="s">
        <v>59</v>
      </c>
      <c r="D20" s="42" t="s">
        <v>58</v>
      </c>
      <c r="E20" s="43" t="s">
        <v>55</v>
      </c>
      <c r="F20" s="43" t="str">
        <f>E20</f>
        <v>(+,-) 152 000</v>
      </c>
      <c r="G20" s="43"/>
      <c r="H20" s="43"/>
      <c r="I20" s="43"/>
      <c r="J20" s="43" t="str">
        <f>E20</f>
        <v>(+,-) 152 000</v>
      </c>
      <c r="K20" s="40"/>
    </row>
    <row r="21" spans="2:12" ht="120.6" customHeight="1">
      <c r="B21" s="54"/>
      <c r="C21" s="56"/>
      <c r="D21" s="42" t="s">
        <v>56</v>
      </c>
      <c r="E21" s="43" t="s">
        <v>57</v>
      </c>
      <c r="F21" s="43" t="str">
        <f>E21</f>
        <v>(+,-) 49 000</v>
      </c>
      <c r="G21" s="43"/>
      <c r="H21" s="43"/>
      <c r="I21" s="43"/>
      <c r="J21" s="43" t="str">
        <f>E21</f>
        <v>(+,-) 49 000</v>
      </c>
      <c r="K21" s="40"/>
    </row>
    <row r="22" spans="2:12" ht="132.75" customHeight="1">
      <c r="B22" s="33">
        <v>13</v>
      </c>
      <c r="C22" s="41" t="s">
        <v>60</v>
      </c>
      <c r="D22" s="42" t="s">
        <v>61</v>
      </c>
      <c r="E22" s="43">
        <v>113582</v>
      </c>
      <c r="F22" s="43">
        <f>E22</f>
        <v>113582</v>
      </c>
      <c r="G22" s="43"/>
      <c r="H22" s="43"/>
      <c r="I22" s="43"/>
      <c r="J22" s="43"/>
      <c r="K22" s="40"/>
    </row>
    <row r="23" spans="2:12" ht="120.6" customHeight="1">
      <c r="C23" s="26"/>
      <c r="D23" s="26"/>
      <c r="E23" s="26"/>
      <c r="F23" s="26"/>
      <c r="G23" s="26"/>
      <c r="H23" s="26"/>
      <c r="I23" s="26"/>
      <c r="J23" s="26"/>
    </row>
    <row r="24" spans="2:12" ht="120.6" customHeight="1">
      <c r="C24" s="26"/>
      <c r="D24" s="26"/>
      <c r="E24" s="26"/>
      <c r="F24" s="26"/>
      <c r="G24" s="26"/>
      <c r="H24" s="26"/>
      <c r="I24" s="26"/>
      <c r="J24" s="26"/>
    </row>
    <row r="25" spans="2:12">
      <c r="C25" s="26"/>
      <c r="D25" s="26"/>
      <c r="E25" s="26"/>
      <c r="F25" s="26"/>
      <c r="G25" s="26"/>
      <c r="H25" s="26"/>
      <c r="I25" s="26"/>
      <c r="J25" s="26"/>
    </row>
  </sheetData>
  <mergeCells count="6">
    <mergeCell ref="B1:K1"/>
    <mergeCell ref="B8:K8"/>
    <mergeCell ref="B4:K4"/>
    <mergeCell ref="C5:C6"/>
    <mergeCell ref="B20:B21"/>
    <mergeCell ref="C20:C21"/>
  </mergeCells>
  <printOptions gridLines="1"/>
  <pageMargins left="0" right="0" top="0" bottom="0" header="0" footer="0.23622047244094491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2021-01-29T14:42:46Z</cp:lastPrinted>
  <dcterms:created xsi:type="dcterms:W3CDTF">2018-03-12T13:27:15Z</dcterms:created>
  <dcterms:modified xsi:type="dcterms:W3CDTF">2021-01-29T15:03:45Z</dcterms:modified>
</cp:coreProperties>
</file>