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3717520" sheetId="2" r:id="rId1"/>
  </sheets>
  <definedNames>
    <definedName name="_xlnm.Print_Area" localSheetId="0">КПК3717520!$A$1:$BM$98</definedName>
  </definedNames>
  <calcPr calcId="125725" refMode="R1C1"/>
</workbook>
</file>

<file path=xl/calcChain.xml><?xml version="1.0" encoding="utf-8"?>
<calcChain xmlns="http://schemas.openxmlformats.org/spreadsheetml/2006/main">
  <c r="AO83" i="2"/>
  <c r="AO82"/>
  <c r="AO81"/>
  <c r="AO80"/>
  <c r="AB59"/>
  <c r="AB58"/>
  <c r="AC50"/>
  <c r="AC49"/>
  <c r="AW79"/>
  <c r="AJ59"/>
  <c r="AK50"/>
  <c r="U22"/>
  <c r="BE85" l="1"/>
  <c r="BE84"/>
  <c r="BE83"/>
  <c r="BE82"/>
  <c r="BE81"/>
  <c r="BE80"/>
  <c r="BE79"/>
  <c r="BE78"/>
  <c r="BE77"/>
  <c r="BE76"/>
  <c r="BE75"/>
  <c r="BE74"/>
  <c r="BE73"/>
  <c r="BE72"/>
  <c r="BE71"/>
  <c r="BE70"/>
  <c r="BE69"/>
  <c r="BE68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<sst xmlns="http://schemas.openxmlformats.org/spreadsheetml/2006/main" count="176" uniqueCount="122">
  <si>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</si>
  <si>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</si>
  <si>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</si>
  <si>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</si>
  <si>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</si>
  <si>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</si>
  <si>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</si>
  <si>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</si>
  <si>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</si>
  <si>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</si>
  <si>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</si>
  <si>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</si>
  <si>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</si>
  <si>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</si>
  <si>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</si>
  <si>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</si>
  <si>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</si>
  <si>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</si>
  <si>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</si>
  <si>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</si>
  <si>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</si>
  <si>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</si>
  <si>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</si>
  <si>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</si>
  <si>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</si>
  <si>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</si>
  <si>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</si>
  <si>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</si>
  <si>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</si>
  <si>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</si>
  <si>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</si>
  <si>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</si>
  <si>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</si>
  <si>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</si>
  <si>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</si>
  <si>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</si>
  <si>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</si>
  <si>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</si>
  <si>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</si>
  <si>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</si>
  <si>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</si>
  <si>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</si>
  <si>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</si>
  <si>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</si>
  <si>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</si>
  <si>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</si>
  <si>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</si>
  <si>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</si>
  <si>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</si>
  <si>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</si>
  <si>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</si>
  <si>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</si>
  <si>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</si>
  <si>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</si>
  <si>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</si>
  <si>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</si>
  <si>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</si>
  <si>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</si>
  <si>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</si>
  <si>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</si>
  <si>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</si>
  <si>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</si>
  <si>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</si>
  <si>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</si>
  <si>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</si>
  <si>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Виконання завдань програми інформатизації</t>
  </si>
  <si>
    <t>Забезпечення виконання програми інформатизації</t>
  </si>
  <si>
    <t>УСЬОГО</t>
  </si>
  <si>
    <t>Програма  інформатизації  діяльності  фінансового управління  Ніжинської міської ради на 2020-2022роки</t>
  </si>
  <si>
    <t>Затрат</t>
  </si>
  <si>
    <t>обсяг видатків на придбання обладнання та  предметів довгострокового користування</t>
  </si>
  <si>
    <t>грн.</t>
  </si>
  <si>
    <t>кошторисні призначення</t>
  </si>
  <si>
    <t>обсяг видатків на придбання комп’ютерної техніки, мережевого обладнання, оргтехніки, комплектуючих тощо (КЕКВ 2210)</t>
  </si>
  <si>
    <t>обсяг видатків на   техобслуговування, ремонт обладнання</t>
  </si>
  <si>
    <t>обсяг видатків на супроводження та обслуговування програм</t>
  </si>
  <si>
    <t>обсяг видатків на оплату послуг інтернету</t>
  </si>
  <si>
    <t>обсяг видатків на сертифікати ЕЦП</t>
  </si>
  <si>
    <t>Продукту</t>
  </si>
  <si>
    <t>кідькість одиниць обладнання та  предметів довгострокового користування</t>
  </si>
  <si>
    <t>од.</t>
  </si>
  <si>
    <t>внутрішній облік</t>
  </si>
  <si>
    <t>кількість комп’ютерної техніки, мережевого обладнання, оргтехніки, комплектуючих тощо (КЕКВ 2210)</t>
  </si>
  <si>
    <t>кількість комп’ютерного обладнання, що проходить тех.обслуговування, поточний ремонт тощо</t>
  </si>
  <si>
    <t>Внутрійшній облік</t>
  </si>
  <si>
    <t>кількість програм, що потребують супроводження та обслуговування</t>
  </si>
  <si>
    <t>кількість сертифікатів ЕЦП</t>
  </si>
  <si>
    <t>Ефективності</t>
  </si>
  <si>
    <t>середня вартість одиниці обладнання та предметів довгострокового користування</t>
  </si>
  <si>
    <t>тис.грн.</t>
  </si>
  <si>
    <t>Розрахунок (обсяг видатків на придбання обладнання та  предметів довгострокового користування/ кількість одиниць обладнання та  предметів довгострокового користування)</t>
  </si>
  <si>
    <t>середня вартість комп’ютерної техніки, мережевого обладнання, оргтехніки, комплектуючих</t>
  </si>
  <si>
    <t>Розрахунок (обсяг видатків на придбання комп’ютерної техніки, мережевого обладнання, оргтехніки, комплектуючих тощо/кількість комп’ютерної техніки, мережевого обладнання, оргтехніки, комплектуючих тощо)</t>
  </si>
  <si>
    <t>середні витрати на техобслуговування, ремонт 1-ці обладнання</t>
  </si>
  <si>
    <t>Розрахунок (обсяг видатків на   техобслуговування, ремонт обладнання / кількість комп’ютерного обладнання, що проходить тех.обслуговування, поточний ремонт тощо)</t>
  </si>
  <si>
    <t>середні витрати на супроводження та обслуговування програм</t>
  </si>
  <si>
    <t>Розрахунок (обсяг видатків на супроводження та обслуговування програм/ кількість програм, що потребують супроводження та обслуговування)</t>
  </si>
  <si>
    <t>середні витрати на сертифікат ЕЦП</t>
  </si>
  <si>
    <t>Розрахунок (обсяг видатків на сертифікати ЕЦП/ кількість сертифікатів ЕЦП)</t>
  </si>
  <si>
    <t>Якості</t>
  </si>
  <si>
    <t>Рівень виконаних завдання</t>
  </si>
  <si>
    <t>відс.</t>
  </si>
  <si>
    <t>Розрахунок (касові видатки/планові призначення *100)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</si>
  <si>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технологій</t>
  </si>
  <si>
    <t>3700000</t>
  </si>
  <si>
    <t>18.12.2020</t>
  </si>
  <si>
    <t>Рішення Ніжинської міської ради VIII скликання від 15.12.2020 р. №5-3/2020</t>
  </si>
  <si>
    <t>Фінансове управління Ніжинської міської ради Чернігівської області</t>
  </si>
  <si>
    <t>Начальник фінансового управління Ніжинської міської ради</t>
  </si>
  <si>
    <t>Начальник фінансового управління</t>
  </si>
  <si>
    <t>Л.В Писаренко</t>
  </si>
  <si>
    <t>Л.В.Писаренко</t>
  </si>
  <si>
    <t>02318427</t>
  </si>
  <si>
    <t>25538000000</t>
  </si>
  <si>
    <t>гривень</t>
  </si>
  <si>
    <t>бюджетної програми місцевого бюджету на 2020  рік</t>
  </si>
  <si>
    <t>3717520</t>
  </si>
  <si>
    <t>Реалізація Національної програми інформатизації</t>
  </si>
  <si>
    <t>3710000</t>
  </si>
  <si>
    <t>7520</t>
  </si>
  <si>
    <t>0460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</si>
  <si>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міської ради №7-65/2019 від 24.12.2019, №8-65/2019 від 24.12.2019, рішення  міської ради №10-75/2020 від 26.06.2020, рішення  міської радиVIII скликання №5-3/2020 від 15.12.2020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</si>
</sst>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8"/>
  <sheetViews>
    <sheetView tabSelected="1" view="pageBreakPreview" topLeftCell="A68" zoomScaleNormal="100" zoomScaleSheetLayoutView="100" workbookViewId="0">
      <selection activeCell="AO84" sqref="AO84:AV8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0" t="s">
        <v>35</v>
      </c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</row>
    <row r="2" spans="1:77" ht="15.95" customHeight="1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>
      <c r="AO3" s="60" t="s">
        <v>106</v>
      </c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</row>
    <row r="4" spans="1:77" ht="32.1" customHeight="1">
      <c r="AO4" s="85" t="s">
        <v>107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86" t="s">
        <v>20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>
      <c r="AO7" s="66" t="s">
        <v>105</v>
      </c>
      <c r="AP7" s="66"/>
      <c r="AQ7" s="66"/>
      <c r="AR7" s="66"/>
      <c r="AS7" s="66"/>
      <c r="AT7" s="66"/>
      <c r="AU7" s="66"/>
      <c r="AV7" s="1" t="s">
        <v>63</v>
      </c>
      <c r="AW7" s="66">
        <v>9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7" t="s">
        <v>21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>
      <c r="A11" s="87" t="s">
        <v>115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2" t="s">
        <v>104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13" t="s">
        <v>107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02" t="s">
        <v>112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2" t="s">
        <v>118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8" t="s">
        <v>107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2" t="s">
        <v>112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2" t="s">
        <v>116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119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120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10" t="s">
        <v>117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02" t="s">
        <v>113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12" t="s">
        <v>58</v>
      </c>
      <c r="AB20" s="112"/>
      <c r="AC20" s="112"/>
      <c r="AD20" s="112"/>
      <c r="AE20" s="112"/>
      <c r="AF20" s="112"/>
      <c r="AG20" s="112"/>
      <c r="AH20" s="112"/>
      <c r="AI20" s="112"/>
      <c r="AJ20" s="28"/>
      <c r="AK20" s="111" t="s">
        <v>59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75" t="s">
        <v>50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6">
        <f>AS22+I23</f>
        <v>55836</v>
      </c>
      <c r="V22" s="76"/>
      <c r="W22" s="76"/>
      <c r="X22" s="76"/>
      <c r="Y22" s="76"/>
      <c r="Z22" s="76"/>
      <c r="AA22" s="76"/>
      <c r="AB22" s="76"/>
      <c r="AC22" s="76"/>
      <c r="AD22" s="76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76">
        <v>44106</v>
      </c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59" t="s">
        <v>23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5" customHeight="1">
      <c r="A23" s="59" t="s">
        <v>22</v>
      </c>
      <c r="B23" s="59"/>
      <c r="C23" s="59"/>
      <c r="D23" s="59"/>
      <c r="E23" s="59"/>
      <c r="F23" s="59"/>
      <c r="G23" s="59"/>
      <c r="H23" s="59"/>
      <c r="I23" s="76">
        <v>11730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59" t="s">
        <v>24</v>
      </c>
      <c r="U23" s="59"/>
      <c r="V23" s="59"/>
      <c r="W23" s="5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3" t="s">
        <v>37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45.75" customHeight="1">
      <c r="A26" s="99" t="s">
        <v>121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9" t="s">
        <v>36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27.75" customHeight="1">
      <c r="A29" s="68" t="s">
        <v>28</v>
      </c>
      <c r="B29" s="68"/>
      <c r="C29" s="68"/>
      <c r="D29" s="68"/>
      <c r="E29" s="68"/>
      <c r="F29" s="68"/>
      <c r="G29" s="69" t="s">
        <v>40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>
      <c r="A30" s="54">
        <v>1</v>
      </c>
      <c r="B30" s="54"/>
      <c r="C30" s="54"/>
      <c r="D30" s="54"/>
      <c r="E30" s="54"/>
      <c r="F30" s="54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72" t="s">
        <v>64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  <c r="CA32" s="1" t="s">
        <v>48</v>
      </c>
    </row>
    <row r="33" spans="1:79" ht="17.2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9" t="s">
        <v>38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ht="31.5" customHeight="1">
      <c r="A35" s="99" t="s">
        <v>103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</row>
    <row r="36" spans="1:79" ht="30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9" t="s">
        <v>39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</row>
    <row r="38" spans="1:79" ht="27.75" customHeight="1">
      <c r="A38" s="68" t="s">
        <v>28</v>
      </c>
      <c r="B38" s="68"/>
      <c r="C38" s="68"/>
      <c r="D38" s="68"/>
      <c r="E38" s="68"/>
      <c r="F38" s="68"/>
      <c r="G38" s="69" t="s">
        <v>25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>
      <c r="A39" s="54">
        <v>1</v>
      </c>
      <c r="B39" s="54"/>
      <c r="C39" s="54"/>
      <c r="D39" s="54"/>
      <c r="E39" s="54"/>
      <c r="F39" s="54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72" t="s">
        <v>65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9" t="s">
        <v>41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67" t="s">
        <v>114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54" t="s">
        <v>28</v>
      </c>
      <c r="B45" s="54"/>
      <c r="C45" s="54"/>
      <c r="D45" s="77" t="s">
        <v>26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9"/>
      <c r="AC45" s="54" t="s">
        <v>29</v>
      </c>
      <c r="AD45" s="54"/>
      <c r="AE45" s="54"/>
      <c r="AF45" s="54"/>
      <c r="AG45" s="54"/>
      <c r="AH45" s="54"/>
      <c r="AI45" s="54"/>
      <c r="AJ45" s="54"/>
      <c r="AK45" s="54" t="s">
        <v>30</v>
      </c>
      <c r="AL45" s="54"/>
      <c r="AM45" s="54"/>
      <c r="AN45" s="54"/>
      <c r="AO45" s="54"/>
      <c r="AP45" s="54"/>
      <c r="AQ45" s="54"/>
      <c r="AR45" s="54"/>
      <c r="AS45" s="54" t="s">
        <v>27</v>
      </c>
      <c r="AT45" s="54"/>
      <c r="AU45" s="54"/>
      <c r="AV45" s="54"/>
      <c r="AW45" s="54"/>
      <c r="AX45" s="54"/>
      <c r="AY45" s="54"/>
      <c r="AZ45" s="5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54"/>
      <c r="B46" s="54"/>
      <c r="C46" s="54"/>
      <c r="D46" s="80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2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54">
        <v>1</v>
      </c>
      <c r="B47" s="54"/>
      <c r="C47" s="54"/>
      <c r="D47" s="55">
        <v>2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7"/>
      <c r="AC47" s="54">
        <v>3</v>
      </c>
      <c r="AD47" s="54"/>
      <c r="AE47" s="54"/>
      <c r="AF47" s="54"/>
      <c r="AG47" s="54"/>
      <c r="AH47" s="54"/>
      <c r="AI47" s="54"/>
      <c r="AJ47" s="54"/>
      <c r="AK47" s="54">
        <v>4</v>
      </c>
      <c r="AL47" s="54"/>
      <c r="AM47" s="54"/>
      <c r="AN47" s="54"/>
      <c r="AO47" s="54"/>
      <c r="AP47" s="54"/>
      <c r="AQ47" s="54"/>
      <c r="AR47" s="54"/>
      <c r="AS47" s="54">
        <v>5</v>
      </c>
      <c r="AT47" s="54"/>
      <c r="AU47" s="54"/>
      <c r="AV47" s="54"/>
      <c r="AW47" s="54"/>
      <c r="AX47" s="54"/>
      <c r="AY47" s="54"/>
      <c r="AZ47" s="5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105" t="s">
        <v>7</v>
      </c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7"/>
      <c r="AC48" s="95" t="s">
        <v>8</v>
      </c>
      <c r="AD48" s="95"/>
      <c r="AE48" s="95"/>
      <c r="AF48" s="95"/>
      <c r="AG48" s="95"/>
      <c r="AH48" s="95"/>
      <c r="AI48" s="95"/>
      <c r="AJ48" s="95"/>
      <c r="AK48" s="95" t="s">
        <v>9</v>
      </c>
      <c r="AL48" s="95"/>
      <c r="AM48" s="95"/>
      <c r="AN48" s="95"/>
      <c r="AO48" s="95"/>
      <c r="AP48" s="95"/>
      <c r="AQ48" s="95"/>
      <c r="AR48" s="95"/>
      <c r="AS48" s="44" t="s">
        <v>10</v>
      </c>
      <c r="AT48" s="95"/>
      <c r="AU48" s="95"/>
      <c r="AV48" s="95"/>
      <c r="AW48" s="95"/>
      <c r="AX48" s="95"/>
      <c r="AY48" s="95"/>
      <c r="AZ48" s="9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0">
        <v>1</v>
      </c>
      <c r="B49" s="40"/>
      <c r="C49" s="40"/>
      <c r="D49" s="72" t="s">
        <v>66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4"/>
      <c r="AC49" s="45">
        <f>AS22</f>
        <v>44106</v>
      </c>
      <c r="AD49" s="45"/>
      <c r="AE49" s="45"/>
      <c r="AF49" s="45"/>
      <c r="AG49" s="45"/>
      <c r="AH49" s="45"/>
      <c r="AI49" s="45"/>
      <c r="AJ49" s="45"/>
      <c r="AK49" s="45">
        <v>11730</v>
      </c>
      <c r="AL49" s="45"/>
      <c r="AM49" s="45"/>
      <c r="AN49" s="45"/>
      <c r="AO49" s="45"/>
      <c r="AP49" s="45"/>
      <c r="AQ49" s="45"/>
      <c r="AR49" s="45"/>
      <c r="AS49" s="45">
        <f>AC49+AK49</f>
        <v>55836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39">
        <f>AC49</f>
        <v>44106</v>
      </c>
      <c r="AD50" s="39"/>
      <c r="AE50" s="39"/>
      <c r="AF50" s="39"/>
      <c r="AG50" s="39"/>
      <c r="AH50" s="39"/>
      <c r="AI50" s="39"/>
      <c r="AJ50" s="39"/>
      <c r="AK50" s="39">
        <f>AK49</f>
        <v>11730</v>
      </c>
      <c r="AL50" s="39"/>
      <c r="AM50" s="39"/>
      <c r="AN50" s="39"/>
      <c r="AO50" s="39"/>
      <c r="AP50" s="39"/>
      <c r="AQ50" s="39"/>
      <c r="AR50" s="39"/>
      <c r="AS50" s="39">
        <f>AC50+AK50</f>
        <v>55836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3" t="s">
        <v>42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>
      <c r="A53" s="67" t="s">
        <v>114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54" t="s">
        <v>28</v>
      </c>
      <c r="B54" s="54"/>
      <c r="C54" s="54"/>
      <c r="D54" s="77" t="s">
        <v>34</v>
      </c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9"/>
      <c r="AB54" s="54" t="s">
        <v>29</v>
      </c>
      <c r="AC54" s="54"/>
      <c r="AD54" s="54"/>
      <c r="AE54" s="54"/>
      <c r="AF54" s="54"/>
      <c r="AG54" s="54"/>
      <c r="AH54" s="54"/>
      <c r="AI54" s="54"/>
      <c r="AJ54" s="54" t="s">
        <v>30</v>
      </c>
      <c r="AK54" s="54"/>
      <c r="AL54" s="54"/>
      <c r="AM54" s="54"/>
      <c r="AN54" s="54"/>
      <c r="AO54" s="54"/>
      <c r="AP54" s="54"/>
      <c r="AQ54" s="54"/>
      <c r="AR54" s="54" t="s">
        <v>27</v>
      </c>
      <c r="AS54" s="54"/>
      <c r="AT54" s="54"/>
      <c r="AU54" s="54"/>
      <c r="AV54" s="54"/>
      <c r="AW54" s="54"/>
      <c r="AX54" s="54"/>
      <c r="AY54" s="54"/>
    </row>
    <row r="55" spans="1:79" ht="29.1" customHeight="1">
      <c r="A55" s="54"/>
      <c r="B55" s="54"/>
      <c r="C55" s="54"/>
      <c r="D55" s="80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2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</row>
    <row r="56" spans="1:79" ht="15.75" customHeight="1">
      <c r="A56" s="54">
        <v>1</v>
      </c>
      <c r="B56" s="54"/>
      <c r="C56" s="54"/>
      <c r="D56" s="55">
        <v>2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7"/>
      <c r="AB56" s="54">
        <v>3</v>
      </c>
      <c r="AC56" s="54"/>
      <c r="AD56" s="54"/>
      <c r="AE56" s="54"/>
      <c r="AF56" s="54"/>
      <c r="AG56" s="54"/>
      <c r="AH56" s="54"/>
      <c r="AI56" s="54"/>
      <c r="AJ56" s="54">
        <v>4</v>
      </c>
      <c r="AK56" s="54"/>
      <c r="AL56" s="54"/>
      <c r="AM56" s="54"/>
      <c r="AN56" s="54"/>
      <c r="AO56" s="54"/>
      <c r="AP56" s="54"/>
      <c r="AQ56" s="54"/>
      <c r="AR56" s="54">
        <v>5</v>
      </c>
      <c r="AS56" s="54"/>
      <c r="AT56" s="54"/>
      <c r="AU56" s="54"/>
      <c r="AV56" s="54"/>
      <c r="AW56" s="54"/>
      <c r="AX56" s="54"/>
      <c r="AY56" s="54"/>
    </row>
    <row r="57" spans="1:79" ht="12.75" hidden="1" customHeight="1">
      <c r="A57" s="40" t="s">
        <v>6</v>
      </c>
      <c r="B57" s="40"/>
      <c r="C57" s="40"/>
      <c r="D57" s="89" t="s">
        <v>7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95" t="s">
        <v>8</v>
      </c>
      <c r="AC57" s="95"/>
      <c r="AD57" s="95"/>
      <c r="AE57" s="95"/>
      <c r="AF57" s="95"/>
      <c r="AG57" s="95"/>
      <c r="AH57" s="95"/>
      <c r="AI57" s="95"/>
      <c r="AJ57" s="95" t="s">
        <v>9</v>
      </c>
      <c r="AK57" s="95"/>
      <c r="AL57" s="95"/>
      <c r="AM57" s="95"/>
      <c r="AN57" s="95"/>
      <c r="AO57" s="95"/>
      <c r="AP57" s="95"/>
      <c r="AQ57" s="95"/>
      <c r="AR57" s="95" t="s">
        <v>10</v>
      </c>
      <c r="AS57" s="95"/>
      <c r="AT57" s="95"/>
      <c r="AU57" s="95"/>
      <c r="AV57" s="95"/>
      <c r="AW57" s="95"/>
      <c r="AX57" s="95"/>
      <c r="AY57" s="95"/>
      <c r="CA57" s="1" t="s">
        <v>15</v>
      </c>
    </row>
    <row r="58" spans="1:79" ht="25.5" customHeight="1">
      <c r="A58" s="40">
        <v>1</v>
      </c>
      <c r="B58" s="40"/>
      <c r="C58" s="40"/>
      <c r="D58" s="72" t="s">
        <v>68</v>
      </c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4"/>
      <c r="AB58" s="45">
        <f>AC49</f>
        <v>44106</v>
      </c>
      <c r="AC58" s="45"/>
      <c r="AD58" s="45"/>
      <c r="AE58" s="45"/>
      <c r="AF58" s="45"/>
      <c r="AG58" s="45"/>
      <c r="AH58" s="45"/>
      <c r="AI58" s="45"/>
      <c r="AJ58" s="45">
        <v>11730</v>
      </c>
      <c r="AK58" s="45"/>
      <c r="AL58" s="45"/>
      <c r="AM58" s="45"/>
      <c r="AN58" s="45"/>
      <c r="AO58" s="45"/>
      <c r="AP58" s="45"/>
      <c r="AQ58" s="45"/>
      <c r="AR58" s="45">
        <f>AB58+AJ58</f>
        <v>55836</v>
      </c>
      <c r="AS58" s="45"/>
      <c r="AT58" s="45"/>
      <c r="AU58" s="45"/>
      <c r="AV58" s="45"/>
      <c r="AW58" s="45"/>
      <c r="AX58" s="45"/>
      <c r="AY58" s="45"/>
      <c r="CA58" s="1" t="s">
        <v>16</v>
      </c>
    </row>
    <row r="59" spans="1:79" s="4" customFormat="1" ht="12.75" customHeight="1">
      <c r="A59" s="46"/>
      <c r="B59" s="46"/>
      <c r="C59" s="46"/>
      <c r="D59" s="51" t="s">
        <v>27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39">
        <f>AB58</f>
        <v>44106</v>
      </c>
      <c r="AC59" s="39"/>
      <c r="AD59" s="39"/>
      <c r="AE59" s="39"/>
      <c r="AF59" s="39"/>
      <c r="AG59" s="39"/>
      <c r="AH59" s="39"/>
      <c r="AI59" s="39"/>
      <c r="AJ59" s="39">
        <f>AJ58</f>
        <v>11730</v>
      </c>
      <c r="AK59" s="39"/>
      <c r="AL59" s="39"/>
      <c r="AM59" s="39"/>
      <c r="AN59" s="39"/>
      <c r="AO59" s="39"/>
      <c r="AP59" s="39"/>
      <c r="AQ59" s="39"/>
      <c r="AR59" s="39">
        <f>AB59+AJ59</f>
        <v>55836</v>
      </c>
      <c r="AS59" s="39"/>
      <c r="AT59" s="39"/>
      <c r="AU59" s="39"/>
      <c r="AV59" s="39"/>
      <c r="AW59" s="39"/>
      <c r="AX59" s="39"/>
      <c r="AY59" s="39"/>
    </row>
    <row r="61" spans="1:79" ht="15.75" customHeight="1">
      <c r="A61" s="59" t="s">
        <v>43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</row>
    <row r="62" spans="1:79" ht="30" customHeight="1">
      <c r="A62" s="54" t="s">
        <v>28</v>
      </c>
      <c r="B62" s="54"/>
      <c r="C62" s="54"/>
      <c r="D62" s="54"/>
      <c r="E62" s="54"/>
      <c r="F62" s="54"/>
      <c r="G62" s="55" t="s">
        <v>44</v>
      </c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7"/>
      <c r="Z62" s="54" t="s">
        <v>2</v>
      </c>
      <c r="AA62" s="54"/>
      <c r="AB62" s="54"/>
      <c r="AC62" s="54"/>
      <c r="AD62" s="54"/>
      <c r="AE62" s="54" t="s">
        <v>1</v>
      </c>
      <c r="AF62" s="54"/>
      <c r="AG62" s="54"/>
      <c r="AH62" s="54"/>
      <c r="AI62" s="54"/>
      <c r="AJ62" s="54"/>
      <c r="AK62" s="54"/>
      <c r="AL62" s="54"/>
      <c r="AM62" s="54"/>
      <c r="AN62" s="54"/>
      <c r="AO62" s="55" t="s">
        <v>29</v>
      </c>
      <c r="AP62" s="56"/>
      <c r="AQ62" s="56"/>
      <c r="AR62" s="56"/>
      <c r="AS62" s="56"/>
      <c r="AT62" s="56"/>
      <c r="AU62" s="56"/>
      <c r="AV62" s="57"/>
      <c r="AW62" s="55" t="s">
        <v>30</v>
      </c>
      <c r="AX62" s="56"/>
      <c r="AY62" s="56"/>
      <c r="AZ62" s="56"/>
      <c r="BA62" s="56"/>
      <c r="BB62" s="56"/>
      <c r="BC62" s="56"/>
      <c r="BD62" s="57"/>
      <c r="BE62" s="55" t="s">
        <v>27</v>
      </c>
      <c r="BF62" s="56"/>
      <c r="BG62" s="56"/>
      <c r="BH62" s="56"/>
      <c r="BI62" s="56"/>
      <c r="BJ62" s="56"/>
      <c r="BK62" s="56"/>
      <c r="BL62" s="57"/>
    </row>
    <row r="63" spans="1:79" ht="15.75" customHeight="1">
      <c r="A63" s="54">
        <v>1</v>
      </c>
      <c r="B63" s="54"/>
      <c r="C63" s="54"/>
      <c r="D63" s="54"/>
      <c r="E63" s="54"/>
      <c r="F63" s="54"/>
      <c r="G63" s="55">
        <v>2</v>
      </c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7"/>
      <c r="Z63" s="54">
        <v>3</v>
      </c>
      <c r="AA63" s="54"/>
      <c r="AB63" s="54"/>
      <c r="AC63" s="54"/>
      <c r="AD63" s="54"/>
      <c r="AE63" s="54">
        <v>4</v>
      </c>
      <c r="AF63" s="54"/>
      <c r="AG63" s="54"/>
      <c r="AH63" s="54"/>
      <c r="AI63" s="54"/>
      <c r="AJ63" s="54"/>
      <c r="AK63" s="54"/>
      <c r="AL63" s="54"/>
      <c r="AM63" s="54"/>
      <c r="AN63" s="54"/>
      <c r="AO63" s="54">
        <v>5</v>
      </c>
      <c r="AP63" s="54"/>
      <c r="AQ63" s="54"/>
      <c r="AR63" s="54"/>
      <c r="AS63" s="54"/>
      <c r="AT63" s="54"/>
      <c r="AU63" s="54"/>
      <c r="AV63" s="54"/>
      <c r="AW63" s="54">
        <v>6</v>
      </c>
      <c r="AX63" s="54"/>
      <c r="AY63" s="54"/>
      <c r="AZ63" s="54"/>
      <c r="BA63" s="54"/>
      <c r="BB63" s="54"/>
      <c r="BC63" s="54"/>
      <c r="BD63" s="54"/>
      <c r="BE63" s="54">
        <v>7</v>
      </c>
      <c r="BF63" s="54"/>
      <c r="BG63" s="54"/>
      <c r="BH63" s="54"/>
      <c r="BI63" s="54"/>
      <c r="BJ63" s="54"/>
      <c r="BK63" s="54"/>
      <c r="BL63" s="54"/>
    </row>
    <row r="64" spans="1:79" ht="12.75" hidden="1" customHeight="1">
      <c r="A64" s="40" t="s">
        <v>33</v>
      </c>
      <c r="B64" s="40"/>
      <c r="C64" s="40"/>
      <c r="D64" s="40"/>
      <c r="E64" s="40"/>
      <c r="F64" s="40"/>
      <c r="G64" s="89" t="s">
        <v>7</v>
      </c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1"/>
      <c r="Z64" s="40" t="s">
        <v>19</v>
      </c>
      <c r="AA64" s="40"/>
      <c r="AB64" s="40"/>
      <c r="AC64" s="40"/>
      <c r="AD64" s="40"/>
      <c r="AE64" s="88" t="s">
        <v>32</v>
      </c>
      <c r="AF64" s="88"/>
      <c r="AG64" s="88"/>
      <c r="AH64" s="88"/>
      <c r="AI64" s="88"/>
      <c r="AJ64" s="88"/>
      <c r="AK64" s="88"/>
      <c r="AL64" s="88"/>
      <c r="AM64" s="88"/>
      <c r="AN64" s="89"/>
      <c r="AO64" s="95" t="s">
        <v>8</v>
      </c>
      <c r="AP64" s="95"/>
      <c r="AQ64" s="95"/>
      <c r="AR64" s="95"/>
      <c r="AS64" s="95"/>
      <c r="AT64" s="95"/>
      <c r="AU64" s="95"/>
      <c r="AV64" s="95"/>
      <c r="AW64" s="95" t="s">
        <v>31</v>
      </c>
      <c r="AX64" s="95"/>
      <c r="AY64" s="95"/>
      <c r="AZ64" s="95"/>
      <c r="BA64" s="95"/>
      <c r="BB64" s="95"/>
      <c r="BC64" s="95"/>
      <c r="BD64" s="95"/>
      <c r="BE64" s="95" t="s">
        <v>10</v>
      </c>
      <c r="BF64" s="95"/>
      <c r="BG64" s="95"/>
      <c r="BH64" s="95"/>
      <c r="BI64" s="95"/>
      <c r="BJ64" s="95"/>
      <c r="BK64" s="95"/>
      <c r="BL64" s="95"/>
      <c r="CA64" s="1" t="s">
        <v>17</v>
      </c>
    </row>
    <row r="65" spans="1:79" s="4" customFormat="1" ht="12.75" customHeight="1">
      <c r="A65" s="46">
        <v>0</v>
      </c>
      <c r="B65" s="46"/>
      <c r="C65" s="46"/>
      <c r="D65" s="46"/>
      <c r="E65" s="46"/>
      <c r="F65" s="46"/>
      <c r="G65" s="92" t="s">
        <v>69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50"/>
      <c r="AA65" s="50"/>
      <c r="AB65" s="50"/>
      <c r="AC65" s="50"/>
      <c r="AD65" s="50"/>
      <c r="AE65" s="96"/>
      <c r="AF65" s="96"/>
      <c r="AG65" s="96"/>
      <c r="AH65" s="96"/>
      <c r="AI65" s="96"/>
      <c r="AJ65" s="96"/>
      <c r="AK65" s="96"/>
      <c r="AL65" s="96"/>
      <c r="AM65" s="96"/>
      <c r="AN65" s="97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>
        <f t="shared" ref="BE65:BE85" si="0">AO65+AW65</f>
        <v>0</v>
      </c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25.5" customHeight="1">
      <c r="A66" s="40">
        <v>1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1" t="s">
        <v>72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45">
        <v>0</v>
      </c>
      <c r="AP66" s="45"/>
      <c r="AQ66" s="45"/>
      <c r="AR66" s="45"/>
      <c r="AS66" s="45"/>
      <c r="AT66" s="45"/>
      <c r="AU66" s="45"/>
      <c r="AV66" s="45"/>
      <c r="AW66" s="45">
        <v>11730</v>
      </c>
      <c r="AX66" s="45"/>
      <c r="AY66" s="45"/>
      <c r="AZ66" s="45"/>
      <c r="BA66" s="45"/>
      <c r="BB66" s="45"/>
      <c r="BC66" s="45"/>
      <c r="BD66" s="45"/>
      <c r="BE66" s="45">
        <f t="shared" si="0"/>
        <v>11730</v>
      </c>
      <c r="BF66" s="45"/>
      <c r="BG66" s="45"/>
      <c r="BH66" s="45"/>
      <c r="BI66" s="45"/>
      <c r="BJ66" s="45"/>
      <c r="BK66" s="45"/>
      <c r="BL66" s="45"/>
    </row>
    <row r="67" spans="1:79" ht="25.5" customHeight="1">
      <c r="A67" s="40">
        <v>2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41" t="s">
        <v>72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45">
        <v>7289</v>
      </c>
      <c r="AP67" s="45"/>
      <c r="AQ67" s="45"/>
      <c r="AR67" s="45"/>
      <c r="AS67" s="45"/>
      <c r="AT67" s="45"/>
      <c r="AU67" s="45"/>
      <c r="AV67" s="45"/>
      <c r="AW67" s="45">
        <v>0</v>
      </c>
      <c r="AX67" s="45"/>
      <c r="AY67" s="45"/>
      <c r="AZ67" s="45"/>
      <c r="BA67" s="45"/>
      <c r="BB67" s="45"/>
      <c r="BC67" s="45"/>
      <c r="BD67" s="45"/>
      <c r="BE67" s="45">
        <f t="shared" si="0"/>
        <v>7289</v>
      </c>
      <c r="BF67" s="45"/>
      <c r="BG67" s="45"/>
      <c r="BH67" s="45"/>
      <c r="BI67" s="45"/>
      <c r="BJ67" s="45"/>
      <c r="BK67" s="45"/>
      <c r="BL67" s="45"/>
    </row>
    <row r="68" spans="1:79" ht="12.75" customHeight="1">
      <c r="A68" s="40">
        <v>3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1" t="s">
        <v>72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45">
        <v>3550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f t="shared" si="0"/>
        <v>3550</v>
      </c>
      <c r="BF68" s="45"/>
      <c r="BG68" s="45"/>
      <c r="BH68" s="45"/>
      <c r="BI68" s="45"/>
      <c r="BJ68" s="45"/>
      <c r="BK68" s="45"/>
      <c r="BL68" s="45"/>
    </row>
    <row r="69" spans="1:79" ht="12.75" customHeight="1">
      <c r="A69" s="40">
        <v>4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41" t="s">
        <v>72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45">
        <v>27950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f t="shared" si="0"/>
        <v>27950</v>
      </c>
      <c r="BF69" s="45"/>
      <c r="BG69" s="45"/>
      <c r="BH69" s="45"/>
      <c r="BI69" s="45"/>
      <c r="BJ69" s="45"/>
      <c r="BK69" s="45"/>
      <c r="BL69" s="45"/>
    </row>
    <row r="70" spans="1:79" ht="12.75" customHeight="1">
      <c r="A70" s="40">
        <v>5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1" t="s">
        <v>72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45">
        <v>3000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f t="shared" si="0"/>
        <v>3000</v>
      </c>
      <c r="BF70" s="45"/>
      <c r="BG70" s="45"/>
      <c r="BH70" s="45"/>
      <c r="BI70" s="45"/>
      <c r="BJ70" s="45"/>
      <c r="BK70" s="45"/>
      <c r="BL70" s="45"/>
    </row>
    <row r="71" spans="1:79" ht="12.75" customHeight="1">
      <c r="A71" s="40">
        <v>6</v>
      </c>
      <c r="B71" s="40"/>
      <c r="C71" s="40"/>
      <c r="D71" s="40"/>
      <c r="E71" s="40"/>
      <c r="F71" s="40"/>
      <c r="G71" s="41" t="s">
        <v>77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41" t="s">
        <v>72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45">
        <v>2317</v>
      </c>
      <c r="AP71" s="45"/>
      <c r="AQ71" s="45"/>
      <c r="AR71" s="45"/>
      <c r="AS71" s="45"/>
      <c r="AT71" s="45"/>
      <c r="AU71" s="45"/>
      <c r="AV71" s="45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f t="shared" si="0"/>
        <v>2317</v>
      </c>
      <c r="BF71" s="45"/>
      <c r="BG71" s="45"/>
      <c r="BH71" s="45"/>
      <c r="BI71" s="45"/>
      <c r="BJ71" s="45"/>
      <c r="BK71" s="45"/>
      <c r="BL71" s="45"/>
    </row>
    <row r="72" spans="1:79" s="4" customFormat="1" ht="12.75" customHeight="1">
      <c r="A72" s="46">
        <v>0</v>
      </c>
      <c r="B72" s="46"/>
      <c r="C72" s="46"/>
      <c r="D72" s="46"/>
      <c r="E72" s="46"/>
      <c r="F72" s="46"/>
      <c r="G72" s="47" t="s">
        <v>78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>
        <f t="shared" si="0"/>
        <v>0</v>
      </c>
      <c r="BF72" s="39"/>
      <c r="BG72" s="39"/>
      <c r="BH72" s="39"/>
      <c r="BI72" s="39"/>
      <c r="BJ72" s="39"/>
      <c r="BK72" s="39"/>
      <c r="BL72" s="39"/>
    </row>
    <row r="73" spans="1:79" ht="25.5" customHeight="1">
      <c r="A73" s="40">
        <v>7</v>
      </c>
      <c r="B73" s="40"/>
      <c r="C73" s="40"/>
      <c r="D73" s="40"/>
      <c r="E73" s="40"/>
      <c r="F73" s="40"/>
      <c r="G73" s="41" t="s">
        <v>79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80</v>
      </c>
      <c r="AA73" s="44"/>
      <c r="AB73" s="44"/>
      <c r="AC73" s="44"/>
      <c r="AD73" s="44"/>
      <c r="AE73" s="41" t="s">
        <v>81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45">
        <v>0</v>
      </c>
      <c r="AP73" s="45"/>
      <c r="AQ73" s="45"/>
      <c r="AR73" s="45"/>
      <c r="AS73" s="45"/>
      <c r="AT73" s="45"/>
      <c r="AU73" s="45"/>
      <c r="AV73" s="45"/>
      <c r="AW73" s="45">
        <v>1</v>
      </c>
      <c r="AX73" s="45"/>
      <c r="AY73" s="45"/>
      <c r="AZ73" s="45"/>
      <c r="BA73" s="45"/>
      <c r="BB73" s="45"/>
      <c r="BC73" s="45"/>
      <c r="BD73" s="45"/>
      <c r="BE73" s="45">
        <f t="shared" si="0"/>
        <v>1</v>
      </c>
      <c r="BF73" s="45"/>
      <c r="BG73" s="45"/>
      <c r="BH73" s="45"/>
      <c r="BI73" s="45"/>
      <c r="BJ73" s="45"/>
      <c r="BK73" s="45"/>
      <c r="BL73" s="45"/>
    </row>
    <row r="74" spans="1:79" ht="25.5" customHeight="1">
      <c r="A74" s="40">
        <v>8</v>
      </c>
      <c r="B74" s="40"/>
      <c r="C74" s="40"/>
      <c r="D74" s="40"/>
      <c r="E74" s="40"/>
      <c r="F74" s="40"/>
      <c r="G74" s="41" t="s">
        <v>82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80</v>
      </c>
      <c r="AA74" s="44"/>
      <c r="AB74" s="44"/>
      <c r="AC74" s="44"/>
      <c r="AD74" s="44"/>
      <c r="AE74" s="41" t="s">
        <v>81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45">
        <v>13</v>
      </c>
      <c r="AP74" s="45"/>
      <c r="AQ74" s="45"/>
      <c r="AR74" s="45"/>
      <c r="AS74" s="45"/>
      <c r="AT74" s="45"/>
      <c r="AU74" s="45"/>
      <c r="AV74" s="45"/>
      <c r="AW74" s="45">
        <v>0</v>
      </c>
      <c r="AX74" s="45"/>
      <c r="AY74" s="45"/>
      <c r="AZ74" s="45"/>
      <c r="BA74" s="45"/>
      <c r="BB74" s="45"/>
      <c r="BC74" s="45"/>
      <c r="BD74" s="45"/>
      <c r="BE74" s="45">
        <f t="shared" si="0"/>
        <v>13</v>
      </c>
      <c r="BF74" s="45"/>
      <c r="BG74" s="45"/>
      <c r="BH74" s="45"/>
      <c r="BI74" s="45"/>
      <c r="BJ74" s="45"/>
      <c r="BK74" s="45"/>
      <c r="BL74" s="45"/>
    </row>
    <row r="75" spans="1:79" ht="25.5" customHeight="1">
      <c r="A75" s="40">
        <v>9</v>
      </c>
      <c r="B75" s="40"/>
      <c r="C75" s="40"/>
      <c r="D75" s="40"/>
      <c r="E75" s="40"/>
      <c r="F75" s="40"/>
      <c r="G75" s="41" t="s">
        <v>83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80</v>
      </c>
      <c r="AA75" s="44"/>
      <c r="AB75" s="44"/>
      <c r="AC75" s="44"/>
      <c r="AD75" s="44"/>
      <c r="AE75" s="41" t="s">
        <v>84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45">
        <v>7</v>
      </c>
      <c r="AP75" s="45"/>
      <c r="AQ75" s="45"/>
      <c r="AR75" s="45"/>
      <c r="AS75" s="45"/>
      <c r="AT75" s="45"/>
      <c r="AU75" s="45"/>
      <c r="AV75" s="45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f t="shared" si="0"/>
        <v>7</v>
      </c>
      <c r="BF75" s="45"/>
      <c r="BG75" s="45"/>
      <c r="BH75" s="45"/>
      <c r="BI75" s="45"/>
      <c r="BJ75" s="45"/>
      <c r="BK75" s="45"/>
      <c r="BL75" s="45"/>
    </row>
    <row r="76" spans="1:79" ht="25.5" customHeight="1">
      <c r="A76" s="40">
        <v>10</v>
      </c>
      <c r="B76" s="40"/>
      <c r="C76" s="40"/>
      <c r="D76" s="40"/>
      <c r="E76" s="40"/>
      <c r="F76" s="40"/>
      <c r="G76" s="41" t="s">
        <v>85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80</v>
      </c>
      <c r="AA76" s="44"/>
      <c r="AB76" s="44"/>
      <c r="AC76" s="44"/>
      <c r="AD76" s="44"/>
      <c r="AE76" s="41" t="s">
        <v>84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45">
        <v>4</v>
      </c>
      <c r="AP76" s="45"/>
      <c r="AQ76" s="45"/>
      <c r="AR76" s="45"/>
      <c r="AS76" s="45"/>
      <c r="AT76" s="45"/>
      <c r="AU76" s="45"/>
      <c r="AV76" s="45"/>
      <c r="AW76" s="45">
        <v>0</v>
      </c>
      <c r="AX76" s="45"/>
      <c r="AY76" s="45"/>
      <c r="AZ76" s="45"/>
      <c r="BA76" s="45"/>
      <c r="BB76" s="45"/>
      <c r="BC76" s="45"/>
      <c r="BD76" s="45"/>
      <c r="BE76" s="45">
        <f t="shared" si="0"/>
        <v>4</v>
      </c>
      <c r="BF76" s="45"/>
      <c r="BG76" s="45"/>
      <c r="BH76" s="45"/>
      <c r="BI76" s="45"/>
      <c r="BJ76" s="45"/>
      <c r="BK76" s="45"/>
      <c r="BL76" s="45"/>
    </row>
    <row r="77" spans="1:79" ht="12.75" customHeight="1">
      <c r="A77" s="40">
        <v>11</v>
      </c>
      <c r="B77" s="40"/>
      <c r="C77" s="40"/>
      <c r="D77" s="40"/>
      <c r="E77" s="40"/>
      <c r="F77" s="40"/>
      <c r="G77" s="41" t="s">
        <v>86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80</v>
      </c>
      <c r="AA77" s="44"/>
      <c r="AB77" s="44"/>
      <c r="AC77" s="44"/>
      <c r="AD77" s="44"/>
      <c r="AE77" s="41" t="s">
        <v>84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45">
        <v>7</v>
      </c>
      <c r="AP77" s="45"/>
      <c r="AQ77" s="45"/>
      <c r="AR77" s="45"/>
      <c r="AS77" s="45"/>
      <c r="AT77" s="45"/>
      <c r="AU77" s="45"/>
      <c r="AV77" s="45"/>
      <c r="AW77" s="45">
        <v>0</v>
      </c>
      <c r="AX77" s="45"/>
      <c r="AY77" s="45"/>
      <c r="AZ77" s="45"/>
      <c r="BA77" s="45"/>
      <c r="BB77" s="45"/>
      <c r="BC77" s="45"/>
      <c r="BD77" s="45"/>
      <c r="BE77" s="45">
        <f t="shared" si="0"/>
        <v>7</v>
      </c>
      <c r="BF77" s="45"/>
      <c r="BG77" s="45"/>
      <c r="BH77" s="45"/>
      <c r="BI77" s="45"/>
      <c r="BJ77" s="45"/>
      <c r="BK77" s="45"/>
      <c r="BL77" s="45"/>
    </row>
    <row r="78" spans="1:79" s="4" customFormat="1" ht="12.75" customHeight="1">
      <c r="A78" s="46">
        <v>0</v>
      </c>
      <c r="B78" s="46"/>
      <c r="C78" s="46"/>
      <c r="D78" s="46"/>
      <c r="E78" s="46"/>
      <c r="F78" s="46"/>
      <c r="G78" s="47" t="s">
        <v>87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50"/>
      <c r="AA78" s="50"/>
      <c r="AB78" s="50"/>
      <c r="AC78" s="50"/>
      <c r="AD78" s="50"/>
      <c r="AE78" s="47"/>
      <c r="AF78" s="48"/>
      <c r="AG78" s="48"/>
      <c r="AH78" s="48"/>
      <c r="AI78" s="48"/>
      <c r="AJ78" s="48"/>
      <c r="AK78" s="48"/>
      <c r="AL78" s="48"/>
      <c r="AM78" s="48"/>
      <c r="AN78" s="4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>
        <f t="shared" si="0"/>
        <v>0</v>
      </c>
      <c r="BF78" s="39"/>
      <c r="BG78" s="39"/>
      <c r="BH78" s="39"/>
      <c r="BI78" s="39"/>
      <c r="BJ78" s="39"/>
      <c r="BK78" s="39"/>
      <c r="BL78" s="39"/>
    </row>
    <row r="79" spans="1:79" ht="89.25" customHeight="1">
      <c r="A79" s="40">
        <v>12</v>
      </c>
      <c r="B79" s="40"/>
      <c r="C79" s="40"/>
      <c r="D79" s="40"/>
      <c r="E79" s="40"/>
      <c r="F79" s="40"/>
      <c r="G79" s="41" t="s">
        <v>88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89</v>
      </c>
      <c r="AA79" s="44"/>
      <c r="AB79" s="44"/>
      <c r="AC79" s="44"/>
      <c r="AD79" s="44"/>
      <c r="AE79" s="41" t="s">
        <v>90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45">
        <v>0</v>
      </c>
      <c r="AP79" s="45"/>
      <c r="AQ79" s="45"/>
      <c r="AR79" s="45"/>
      <c r="AS79" s="45"/>
      <c r="AT79" s="45"/>
      <c r="AU79" s="45"/>
      <c r="AV79" s="45"/>
      <c r="AW79" s="45">
        <f>AW66/AW73</f>
        <v>11730</v>
      </c>
      <c r="AX79" s="45"/>
      <c r="AY79" s="45"/>
      <c r="AZ79" s="45"/>
      <c r="BA79" s="45"/>
      <c r="BB79" s="45"/>
      <c r="BC79" s="45"/>
      <c r="BD79" s="45"/>
      <c r="BE79" s="45">
        <f t="shared" si="0"/>
        <v>11730</v>
      </c>
      <c r="BF79" s="45"/>
      <c r="BG79" s="45"/>
      <c r="BH79" s="45"/>
      <c r="BI79" s="45"/>
      <c r="BJ79" s="45"/>
      <c r="BK79" s="45"/>
      <c r="BL79" s="45"/>
    </row>
    <row r="80" spans="1:79" ht="89.25" customHeight="1">
      <c r="A80" s="40">
        <v>13</v>
      </c>
      <c r="B80" s="40"/>
      <c r="C80" s="40"/>
      <c r="D80" s="40"/>
      <c r="E80" s="40"/>
      <c r="F80" s="40"/>
      <c r="G80" s="41" t="s">
        <v>91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71</v>
      </c>
      <c r="AA80" s="44"/>
      <c r="AB80" s="44"/>
      <c r="AC80" s="44"/>
      <c r="AD80" s="44"/>
      <c r="AE80" s="41" t="s">
        <v>92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45">
        <f>AO67/AO74</f>
        <v>560.69230769230774</v>
      </c>
      <c r="AP80" s="45"/>
      <c r="AQ80" s="45"/>
      <c r="AR80" s="45"/>
      <c r="AS80" s="45"/>
      <c r="AT80" s="45"/>
      <c r="AU80" s="45"/>
      <c r="AV80" s="45"/>
      <c r="AW80" s="45">
        <v>0</v>
      </c>
      <c r="AX80" s="45"/>
      <c r="AY80" s="45"/>
      <c r="AZ80" s="45"/>
      <c r="BA80" s="45"/>
      <c r="BB80" s="45"/>
      <c r="BC80" s="45"/>
      <c r="BD80" s="45"/>
      <c r="BE80" s="45">
        <f t="shared" si="0"/>
        <v>560.69230769230774</v>
      </c>
      <c r="BF80" s="45"/>
      <c r="BG80" s="45"/>
      <c r="BH80" s="45"/>
      <c r="BI80" s="45"/>
      <c r="BJ80" s="45"/>
      <c r="BK80" s="45"/>
      <c r="BL80" s="45"/>
    </row>
    <row r="81" spans="1:64" ht="76.5" customHeight="1">
      <c r="A81" s="40">
        <v>14</v>
      </c>
      <c r="B81" s="40"/>
      <c r="C81" s="40"/>
      <c r="D81" s="40"/>
      <c r="E81" s="40"/>
      <c r="F81" s="40"/>
      <c r="G81" s="41" t="s">
        <v>93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71</v>
      </c>
      <c r="AA81" s="44"/>
      <c r="AB81" s="44"/>
      <c r="AC81" s="44"/>
      <c r="AD81" s="44"/>
      <c r="AE81" s="41" t="s">
        <v>94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45">
        <f>AO68/AO75</f>
        <v>507.14285714285717</v>
      </c>
      <c r="AP81" s="45"/>
      <c r="AQ81" s="45"/>
      <c r="AR81" s="45"/>
      <c r="AS81" s="45"/>
      <c r="AT81" s="45"/>
      <c r="AU81" s="45"/>
      <c r="AV81" s="45"/>
      <c r="AW81" s="45">
        <v>0</v>
      </c>
      <c r="AX81" s="45"/>
      <c r="AY81" s="45"/>
      <c r="AZ81" s="45"/>
      <c r="BA81" s="45"/>
      <c r="BB81" s="45"/>
      <c r="BC81" s="45"/>
      <c r="BD81" s="45"/>
      <c r="BE81" s="45">
        <f t="shared" si="0"/>
        <v>507.14285714285717</v>
      </c>
      <c r="BF81" s="45"/>
      <c r="BG81" s="45"/>
      <c r="BH81" s="45"/>
      <c r="BI81" s="45"/>
      <c r="BJ81" s="45"/>
      <c r="BK81" s="45"/>
      <c r="BL81" s="45"/>
    </row>
    <row r="82" spans="1:64" ht="76.5" customHeight="1">
      <c r="A82" s="40">
        <v>15</v>
      </c>
      <c r="B82" s="40"/>
      <c r="C82" s="40"/>
      <c r="D82" s="40"/>
      <c r="E82" s="40"/>
      <c r="F82" s="40"/>
      <c r="G82" s="41" t="s">
        <v>95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71</v>
      </c>
      <c r="AA82" s="44"/>
      <c r="AB82" s="44"/>
      <c r="AC82" s="44"/>
      <c r="AD82" s="44"/>
      <c r="AE82" s="41" t="s">
        <v>96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45">
        <f>AO69/AO76</f>
        <v>6987.5</v>
      </c>
      <c r="AP82" s="45"/>
      <c r="AQ82" s="45"/>
      <c r="AR82" s="45"/>
      <c r="AS82" s="45"/>
      <c r="AT82" s="45"/>
      <c r="AU82" s="45"/>
      <c r="AV82" s="45"/>
      <c r="AW82" s="45">
        <v>0</v>
      </c>
      <c r="AX82" s="45"/>
      <c r="AY82" s="45"/>
      <c r="AZ82" s="45"/>
      <c r="BA82" s="45"/>
      <c r="BB82" s="45"/>
      <c r="BC82" s="45"/>
      <c r="BD82" s="45"/>
      <c r="BE82" s="45">
        <f t="shared" si="0"/>
        <v>6987.5</v>
      </c>
      <c r="BF82" s="45"/>
      <c r="BG82" s="45"/>
      <c r="BH82" s="45"/>
      <c r="BI82" s="45"/>
      <c r="BJ82" s="45"/>
      <c r="BK82" s="45"/>
      <c r="BL82" s="45"/>
    </row>
    <row r="83" spans="1:64" ht="38.25" customHeight="1">
      <c r="A83" s="40">
        <v>16</v>
      </c>
      <c r="B83" s="40"/>
      <c r="C83" s="40"/>
      <c r="D83" s="40"/>
      <c r="E83" s="40"/>
      <c r="F83" s="40"/>
      <c r="G83" s="41" t="s">
        <v>97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71</v>
      </c>
      <c r="AA83" s="44"/>
      <c r="AB83" s="44"/>
      <c r="AC83" s="44"/>
      <c r="AD83" s="44"/>
      <c r="AE83" s="41" t="s">
        <v>98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45">
        <f>AO71/AO77</f>
        <v>331</v>
      </c>
      <c r="AP83" s="45"/>
      <c r="AQ83" s="45"/>
      <c r="AR83" s="45"/>
      <c r="AS83" s="45"/>
      <c r="AT83" s="45"/>
      <c r="AU83" s="45"/>
      <c r="AV83" s="45"/>
      <c r="AW83" s="45">
        <v>0</v>
      </c>
      <c r="AX83" s="45"/>
      <c r="AY83" s="45"/>
      <c r="AZ83" s="45"/>
      <c r="BA83" s="45"/>
      <c r="BB83" s="45"/>
      <c r="BC83" s="45"/>
      <c r="BD83" s="45"/>
      <c r="BE83" s="45">
        <f t="shared" si="0"/>
        <v>331</v>
      </c>
      <c r="BF83" s="45"/>
      <c r="BG83" s="45"/>
      <c r="BH83" s="45"/>
      <c r="BI83" s="45"/>
      <c r="BJ83" s="45"/>
      <c r="BK83" s="45"/>
      <c r="BL83" s="45"/>
    </row>
    <row r="84" spans="1:64" s="4" customFormat="1" ht="12.75" customHeight="1">
      <c r="A84" s="46">
        <v>0</v>
      </c>
      <c r="B84" s="46"/>
      <c r="C84" s="46"/>
      <c r="D84" s="46"/>
      <c r="E84" s="46"/>
      <c r="F84" s="46"/>
      <c r="G84" s="47" t="s">
        <v>99</v>
      </c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9"/>
      <c r="Z84" s="50"/>
      <c r="AA84" s="50"/>
      <c r="AB84" s="50"/>
      <c r="AC84" s="50"/>
      <c r="AD84" s="50"/>
      <c r="AE84" s="47"/>
      <c r="AF84" s="48"/>
      <c r="AG84" s="48"/>
      <c r="AH84" s="48"/>
      <c r="AI84" s="48"/>
      <c r="AJ84" s="48"/>
      <c r="AK84" s="48"/>
      <c r="AL84" s="48"/>
      <c r="AM84" s="48"/>
      <c r="AN84" s="4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>
        <f t="shared" si="0"/>
        <v>0</v>
      </c>
      <c r="BF84" s="39"/>
      <c r="BG84" s="39"/>
      <c r="BH84" s="39"/>
      <c r="BI84" s="39"/>
      <c r="BJ84" s="39"/>
      <c r="BK84" s="39"/>
      <c r="BL84" s="39"/>
    </row>
    <row r="85" spans="1:64" ht="38.25" customHeight="1">
      <c r="A85" s="40">
        <v>17</v>
      </c>
      <c r="B85" s="40"/>
      <c r="C85" s="40"/>
      <c r="D85" s="40"/>
      <c r="E85" s="40"/>
      <c r="F85" s="40"/>
      <c r="G85" s="41" t="s">
        <v>100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101</v>
      </c>
      <c r="AA85" s="44"/>
      <c r="AB85" s="44"/>
      <c r="AC85" s="44"/>
      <c r="AD85" s="44"/>
      <c r="AE85" s="41" t="s">
        <v>102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45">
        <v>100</v>
      </c>
      <c r="AP85" s="45"/>
      <c r="AQ85" s="45"/>
      <c r="AR85" s="45"/>
      <c r="AS85" s="45"/>
      <c r="AT85" s="45"/>
      <c r="AU85" s="45"/>
      <c r="AV85" s="45"/>
      <c r="AW85" s="45">
        <v>100</v>
      </c>
      <c r="AX85" s="45"/>
      <c r="AY85" s="45"/>
      <c r="AZ85" s="45"/>
      <c r="BA85" s="45"/>
      <c r="BB85" s="45"/>
      <c r="BC85" s="45"/>
      <c r="BD85" s="45"/>
      <c r="BE85" s="45">
        <f t="shared" si="0"/>
        <v>200</v>
      </c>
      <c r="BF85" s="45"/>
      <c r="BG85" s="45"/>
      <c r="BH85" s="45"/>
      <c r="BI85" s="45"/>
      <c r="BJ85" s="45"/>
      <c r="BK85" s="45"/>
      <c r="BL85" s="45"/>
    </row>
    <row r="86" spans="1:64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8" spans="1:64" ht="16.5" customHeight="1">
      <c r="A88" s="64" t="s">
        <v>108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5"/>
      <c r="AO88" s="66" t="s">
        <v>110</v>
      </c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64">
      <c r="W89" s="58" t="s">
        <v>5</v>
      </c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O89" s="58" t="s">
        <v>52</v>
      </c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</row>
    <row r="90" spans="1:64" ht="15.75" customHeight="1">
      <c r="A90" s="98" t="s">
        <v>3</v>
      </c>
      <c r="B90" s="98"/>
      <c r="C90" s="98"/>
      <c r="D90" s="98"/>
      <c r="E90" s="98"/>
      <c r="F90" s="98"/>
    </row>
    <row r="91" spans="1:64" ht="13.15" customHeight="1">
      <c r="A91" s="60" t="s">
        <v>107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</row>
    <row r="92" spans="1:64">
      <c r="A92" s="61" t="s">
        <v>47</v>
      </c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</row>
    <row r="93" spans="1:64" ht="10.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</row>
    <row r="94" spans="1:64" ht="15.75" customHeight="1">
      <c r="A94" s="64" t="s">
        <v>109</v>
      </c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5"/>
      <c r="AO94" s="66" t="s">
        <v>111</v>
      </c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64">
      <c r="W95" s="58" t="s">
        <v>5</v>
      </c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O95" s="58" t="s">
        <v>52</v>
      </c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</row>
    <row r="96" spans="1:64">
      <c r="A96" s="62">
        <v>44183</v>
      </c>
      <c r="B96" s="63"/>
      <c r="C96" s="63"/>
      <c r="D96" s="63"/>
      <c r="E96" s="63"/>
      <c r="F96" s="63"/>
      <c r="G96" s="63"/>
      <c r="H96" s="63"/>
    </row>
    <row r="97" spans="1:17">
      <c r="A97" s="58" t="s">
        <v>45</v>
      </c>
      <c r="B97" s="58"/>
      <c r="C97" s="58"/>
      <c r="D97" s="58"/>
      <c r="E97" s="58"/>
      <c r="F97" s="58"/>
      <c r="G97" s="58"/>
      <c r="H97" s="58"/>
      <c r="I97" s="17"/>
      <c r="J97" s="17"/>
      <c r="K97" s="17"/>
      <c r="L97" s="17"/>
      <c r="M97" s="17"/>
      <c r="N97" s="17"/>
      <c r="O97" s="17"/>
      <c r="P97" s="17"/>
      <c r="Q97" s="17"/>
    </row>
    <row r="98" spans="1:17">
      <c r="A98" s="24" t="s">
        <v>46</v>
      </c>
    </row>
  </sheetData>
  <mergeCells count="300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1:BL11"/>
    <mergeCell ref="AW65:BD65"/>
    <mergeCell ref="AO65:AV65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G41:BL41"/>
    <mergeCell ref="A45:C46"/>
    <mergeCell ref="A44:AZ44"/>
    <mergeCell ref="AO2:BL2"/>
    <mergeCell ref="AO6:BF6"/>
    <mergeCell ref="AO4:BL4"/>
    <mergeCell ref="AO5:BL5"/>
    <mergeCell ref="AO3:BL3"/>
    <mergeCell ref="A10:BL10"/>
    <mergeCell ref="W89:AM89"/>
    <mergeCell ref="AE63:AN63"/>
    <mergeCell ref="AE64:AN64"/>
    <mergeCell ref="AO89:BG89"/>
    <mergeCell ref="G63:Y63"/>
    <mergeCell ref="G64:Y64"/>
    <mergeCell ref="G65:Y65"/>
    <mergeCell ref="AO63:AV63"/>
    <mergeCell ref="Z63:AD63"/>
    <mergeCell ref="AR57:AY57"/>
    <mergeCell ref="AJ56:AQ56"/>
    <mergeCell ref="A65:F65"/>
    <mergeCell ref="Z65:AD65"/>
    <mergeCell ref="AE65:AN65"/>
    <mergeCell ref="A88:V88"/>
    <mergeCell ref="W88:AM88"/>
    <mergeCell ref="AO62:AV62"/>
    <mergeCell ref="AW62:BD62"/>
    <mergeCell ref="A32:F32"/>
    <mergeCell ref="G32:BL32"/>
    <mergeCell ref="A22:T22"/>
    <mergeCell ref="AS22:BC22"/>
    <mergeCell ref="BD22:BL22"/>
    <mergeCell ref="T23:W23"/>
    <mergeCell ref="A23:H23"/>
    <mergeCell ref="D54:AA55"/>
    <mergeCell ref="AB54:AI55"/>
    <mergeCell ref="AJ54:AQ55"/>
    <mergeCell ref="AR54:AY55"/>
    <mergeCell ref="A30:F30"/>
    <mergeCell ref="G30:BL30"/>
    <mergeCell ref="A35:BL35"/>
    <mergeCell ref="G39:BL39"/>
    <mergeCell ref="A43:AZ43"/>
    <mergeCell ref="AC45:AJ46"/>
    <mergeCell ref="AK47:AR47"/>
    <mergeCell ref="AK48:AR48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W95:AM95"/>
    <mergeCell ref="A63:F63"/>
    <mergeCell ref="A64:F64"/>
    <mergeCell ref="Z64:AD64"/>
    <mergeCell ref="A61:BL61"/>
    <mergeCell ref="A62:F62"/>
    <mergeCell ref="AE62:AN62"/>
    <mergeCell ref="A97:H97"/>
    <mergeCell ref="A91:AS91"/>
    <mergeCell ref="A92:AS92"/>
    <mergeCell ref="A96:H96"/>
    <mergeCell ref="A94:V94"/>
    <mergeCell ref="W94:AM94"/>
    <mergeCell ref="AO94:BG94"/>
    <mergeCell ref="AO95:BG95"/>
    <mergeCell ref="AO88:BG88"/>
    <mergeCell ref="A90:F90"/>
    <mergeCell ref="BE62:BL62"/>
    <mergeCell ref="Z62:AD62"/>
    <mergeCell ref="G62:Y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56:C56"/>
    <mergeCell ref="AR56:AY56"/>
    <mergeCell ref="A57:C57"/>
    <mergeCell ref="D57:AA57"/>
    <mergeCell ref="AB57:AI57"/>
    <mergeCell ref="AJ57:AQ57"/>
    <mergeCell ref="A58:C58"/>
    <mergeCell ref="D58:AA58"/>
    <mergeCell ref="AB58:AI58"/>
    <mergeCell ref="AJ58:AQ58"/>
    <mergeCell ref="AR58:AY5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</mergeCells>
  <phoneticPr fontId="0" type="noConversion"/>
  <conditionalFormatting sqref="H65:L65 H72:L72 H78:L78 G65:G85 H84:L84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85">
    <cfRule type="cellIs" dxfId="0" priority="3" stopIfTrue="1" operator="equal">
      <formula>0</formula>
    </cfRule>
  </conditionalFormatting>
  <pageMargins left="0.31496062992125984" right="0.31496062992125984" top="1.49" bottom="0.15748031496062992" header="0" footer="0"/>
  <pageSetup paperSize="9" scale="76" fitToHeight="3" orientation="landscape" r:id="rId1"/>
  <headerFooter alignWithMargins="0"/>
  <rowBreaks count="1" manualBreakCount="1">
    <brk id="77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КПК3717520</vt:lpstr>
      <vt:lpstr>КПК3717520!Область_друку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Finvid11</cp:lastModifiedBy>
  <cp:lastPrinted>2020-12-22T09:09:05Z</cp:lastPrinted>
  <dcterms:created xsi:type="dcterms:W3CDTF">2016-08-15T09:54:21Z</dcterms:created>
  <dcterms:modified xsi:type="dcterms:W3CDTF">2020-12-22T09:13:31Z</dcterms:modified>
</cp:coreProperties>
</file>