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B6AB570-912C-4998-A880-D6D22FF718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" sheetId="2" r:id="rId1"/>
  </sheets>
  <definedNames>
    <definedName name="_xlnm.Print_Area" localSheetId="0">КПК!$A$1:$BM$84</definedName>
  </definedNames>
  <calcPr calcId="181029"/>
</workbook>
</file>

<file path=xl/calcChain.xml><?xml version="1.0" encoding="utf-8"?>
<calcChain xmlns="http://schemas.openxmlformats.org/spreadsheetml/2006/main">
  <c r="I20" i="2" l="1"/>
  <c r="AK44" i="2" s="1"/>
  <c r="AW65" i="2"/>
  <c r="BE65" i="2" s="1"/>
  <c r="AG53" i="2"/>
  <c r="BE70" i="2"/>
  <c r="BE71" i="2"/>
  <c r="BE69" i="2"/>
  <c r="BE66" i="2"/>
  <c r="BE67" i="2"/>
  <c r="AW63" i="2" l="1"/>
  <c r="AK45" i="2" l="1"/>
  <c r="AG54" i="2"/>
  <c r="D44" i="2"/>
  <c r="N14" i="2"/>
  <c r="AC45" i="2"/>
  <c r="BE63" i="2"/>
  <c r="Y54" i="2"/>
  <c r="AS45" i="2" l="1"/>
  <c r="AS44" i="2"/>
  <c r="AO53" i="2"/>
  <c r="U19" i="2"/>
  <c r="AO54" i="2"/>
</calcChain>
</file>

<file path=xl/sharedStrings.xml><?xml version="1.0" encoding="utf-8"?>
<sst xmlns="http://schemas.openxmlformats.org/spreadsheetml/2006/main" count="140" uniqueCount="102">
  <si>
    <t>ЗАТВЕРДЖЕНО</t>
  </si>
  <si>
    <t>Наказ / розпорядчий документ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</si>
  <si>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</si>
  <si>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</si>
  <si>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</si>
  <si>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</si>
  <si>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</si>
  <si>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</si>
  <si>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</si>
  <si>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</si>
  <si>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</si>
  <si>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</si>
  <si>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</si>
  <si>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</si>
  <si>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</si>
  <si>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</si>
  <si>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</si>
  <si>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</si>
  <si>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</si>
  <si>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</si>
  <si>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</si>
  <si>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</si>
  <si>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</si>
  <si>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</si>
  <si>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</si>
  <si>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</si>
  <si>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</si>
  <si>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</si>
  <si>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</si>
  <si>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</si>
  <si>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</si>
  <si>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</si>
  <si>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</si>
  <si>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</si>
  <si>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</si>
  <si>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</si>
  <si>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</si>
  <si>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</si>
  <si>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</si>
  <si>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</si>
  <si>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</si>
  <si>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</si>
  <si>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</si>
  <si>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</si>
  <si>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</si>
  <si>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</si>
  <si>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</si>
  <si>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</si>
  <si>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Управління житлово-комунального господарства та будівництва Ніжинської міської ради</t>
  </si>
  <si>
    <t>Затрат</t>
  </si>
  <si>
    <t>Керівник установи</t>
  </si>
  <si>
    <t xml:space="preserve">Ніжинської міської   ради                                        </t>
  </si>
  <si>
    <t>Якості</t>
  </si>
  <si>
    <t>%</t>
  </si>
  <si>
    <t>Внески до статутного капіталу суб’єктів господарювання</t>
  </si>
  <si>
    <t>Підтримка підприємств комунальної форми  власності</t>
  </si>
  <si>
    <t xml:space="preserve">Обсяг видатків </t>
  </si>
  <si>
    <t>тис.грн.</t>
  </si>
  <si>
    <t>бюджетної програми місцевого бюджету на 2020  рік</t>
  </si>
  <si>
    <t>Міська цільова Програма «Розвитку та фінансової підтримки комунальних підприємств м.Ніжина на 2020 рік»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</si>
  <si>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</si>
  <si>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</si>
  <si>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</si>
  <si>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</si>
  <si>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</si>
  <si>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</si>
  <si>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</si>
  <si>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</si>
  <si>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</si>
  <si>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</si>
  <si>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</si>
  <si>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</si>
  <si>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</si>
  <si>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1.1.</t>
  </si>
  <si>
    <t>1.1.1.</t>
  </si>
  <si>
    <t>0490</t>
  </si>
  <si>
    <t>Забезпечення безперебійної та ефективної діяльності комунальних підприємств</t>
  </si>
  <si>
    <t xml:space="preserve"> Начальник фінансового управління</t>
  </si>
  <si>
    <t>А. М. Кушніренко</t>
  </si>
  <si>
    <t>Л. В. Писаренко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</si>
  <si>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</si>
  <si>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Оновлення матеріально-технічної бази комунальних підприємств</t>
  </si>
  <si>
    <t>Завдання 1.  Оновлення матеріально-технічної бази комунальних підприємств</t>
  </si>
  <si>
    <t>1.3</t>
  </si>
  <si>
    <t>Ефективності</t>
  </si>
  <si>
    <t>1.3.1</t>
  </si>
  <si>
    <t>тис.грн</t>
  </si>
  <si>
    <t>розрахунок ( обсяг видатків/ кількість підприємств )</t>
  </si>
  <si>
    <t>1.4.1</t>
  </si>
  <si>
    <t>розрахунок ( обсяг видатків у 2020 році/ обсяг видатків у 2019 році )*100</t>
  </si>
  <si>
    <t>середня сума підтримки одного комунального підприємства КП ВУКГ</t>
  </si>
  <si>
    <t>середня сума підтримки одного комунального підприємства КП КК "Північна"</t>
  </si>
  <si>
    <t>середня сума підтримки одного комунального підприємства КП "НУВКГ"</t>
  </si>
  <si>
    <t>темп зростання підтримки КП ВУКГ у порівнянні з попереднім роком</t>
  </si>
  <si>
    <t>(Дата погодження)</t>
  </si>
  <si>
    <t>М.П.</t>
  </si>
  <si>
    <t xml:space="preserve">25 вересня 2020 року № 57 </t>
  </si>
  <si>
    <t>темп зростання підтримки КП "Керуюча компанія "Північна" у порівнянні з попереднім роком</t>
  </si>
  <si>
    <t>темп зростання підтримки КП НУВКГ у порівнянні з попереднім роком</t>
  </si>
  <si>
    <t>25 вересня 2020р.</t>
  </si>
  <si>
    <t xml:space="preserve">Конституція України;  Закон України "Про  місцеве      самоврядування",  Бюджетний  Кодекс  України, рішення сесії Ніжинської міської ради №8-65 від 24.12.2019р. "Про бюджет Ніжинської міської ОТГ на 2020 рік".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позачергової  сесії Ніжинської міської ради №1-78/2020 від 18.09.2020р. Про внесення змін до  рішення сесії Ніжинської міської ради №8-65/2019 від 24.12.2019р. "Про бюджет Ніжинської міської ОТГ на 2020 рік", рішення позачергової  сесії Ніжинської міської ради №1-82/2020 від 03.11.2020р. Про внесення змін до  рішення сесії Ніжинської міської ради №8-65/2019 від 24.12.2019р. "Про бюджет Ніжинської міської ОТГ на 2020 рік"  </t>
  </si>
  <si>
    <t>кошторис на 2020 рік рішення позачергової сесії №1-82/2020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</si>
</sst>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2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5" fillId="0" borderId="0" xfId="0" applyFont="1" applyBorder="1" applyAlignment="1"/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7" fillId="0" borderId="8" xfId="0" quotePrefix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6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13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4" fontId="9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H95"/>
  <sheetViews>
    <sheetView tabSelected="1" zoomScale="85" zoomScaleNormal="85" zoomScaleSheetLayoutView="100" workbookViewId="0">
      <selection activeCell="BN53" sqref="BN5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66" width="5.5703125" style="1" customWidth="1"/>
    <col min="67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112" ht="42" customHeight="1" x14ac:dyDescent="0.2">
      <c r="AO1" s="52" t="s">
        <v>80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112" ht="15.95" customHeight="1" x14ac:dyDescent="0.2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112" ht="15" customHeight="1" x14ac:dyDescent="0.2">
      <c r="AO3" s="99" t="s">
        <v>1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112" ht="39.75" customHeight="1" x14ac:dyDescent="0.2">
      <c r="AO4" s="130" t="s">
        <v>48</v>
      </c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112" x14ac:dyDescent="0.2">
      <c r="AO5" s="131" t="s">
        <v>23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112" ht="15" customHeight="1" x14ac:dyDescent="0.2">
      <c r="AO6" s="129" t="s">
        <v>96</v>
      </c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</row>
    <row r="8" spans="1:112" ht="15.75" customHeight="1" x14ac:dyDescent="0.2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</row>
    <row r="9" spans="1:112" ht="15.75" customHeight="1" x14ac:dyDescent="0.2">
      <c r="A9" s="133" t="s">
        <v>58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</row>
    <row r="10" spans="1:112" ht="6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pans="1:112" ht="18.75" customHeight="1" x14ac:dyDescent="0.2">
      <c r="A11" s="31" t="s">
        <v>60</v>
      </c>
      <c r="B11" s="53">
        <v>1200000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32"/>
      <c r="N11" s="64" t="s">
        <v>48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33"/>
      <c r="AU11" s="53">
        <v>32009931</v>
      </c>
      <c r="AV11" s="53"/>
      <c r="AW11" s="53"/>
      <c r="AX11" s="53"/>
      <c r="AY11" s="53"/>
      <c r="AZ11" s="53"/>
      <c r="BA11" s="53"/>
      <c r="BB11" s="5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112" ht="27" customHeight="1" x14ac:dyDescent="0.2">
      <c r="A12" s="34"/>
      <c r="B12" s="45" t="s">
        <v>61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34"/>
      <c r="N12" s="52" t="s">
        <v>62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34"/>
      <c r="AU12" s="45" t="s">
        <v>63</v>
      </c>
      <c r="AV12" s="45"/>
      <c r="AW12" s="45"/>
      <c r="AX12" s="45"/>
      <c r="AY12" s="45"/>
      <c r="AZ12" s="45"/>
      <c r="BA12" s="45"/>
      <c r="BB12" s="45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112" ht="20.25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35"/>
      <c r="BF13" s="35"/>
      <c r="BG13" s="35"/>
      <c r="BH13" s="35"/>
      <c r="BI13" s="35"/>
      <c r="BJ13" s="35"/>
      <c r="BK13" s="35"/>
      <c r="BL13" s="35"/>
    </row>
    <row r="14" spans="1:112" ht="24" customHeight="1" x14ac:dyDescent="0.2">
      <c r="A14" s="36" t="s">
        <v>6</v>
      </c>
      <c r="B14" s="53">
        <v>1210000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2"/>
      <c r="N14" s="64" t="str">
        <f>N11</f>
        <v>Управління житлово-комунального господарства та будівництва Ніжинської міської ради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3"/>
      <c r="AU14" s="53">
        <v>32009931</v>
      </c>
      <c r="AV14" s="54"/>
      <c r="AW14" s="54"/>
      <c r="AX14" s="54"/>
      <c r="AY14" s="54"/>
      <c r="AZ14" s="54"/>
      <c r="BA14" s="54"/>
      <c r="BB14" s="54"/>
      <c r="BC14" s="37"/>
      <c r="BD14" s="37"/>
      <c r="BE14" s="37"/>
      <c r="BF14" s="37"/>
      <c r="BG14" s="37"/>
      <c r="BH14" s="37"/>
      <c r="BI14" s="37"/>
      <c r="BJ14" s="37"/>
      <c r="BK14" s="37"/>
      <c r="BL14" s="38"/>
    </row>
    <row r="15" spans="1:112" ht="22.5" customHeight="1" x14ac:dyDescent="0.2">
      <c r="A15" s="39"/>
      <c r="B15" s="45" t="s">
        <v>61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34"/>
      <c r="N15" s="52" t="s">
        <v>64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34"/>
      <c r="AU15" s="45" t="s">
        <v>63</v>
      </c>
      <c r="AV15" s="45"/>
      <c r="AW15" s="45"/>
      <c r="AX15" s="45"/>
      <c r="AY15" s="45"/>
      <c r="AZ15" s="45"/>
      <c r="BA15" s="45"/>
      <c r="BB15" s="45"/>
      <c r="BC15" s="40"/>
      <c r="BD15" s="40"/>
      <c r="BE15" s="40"/>
      <c r="BF15" s="40"/>
      <c r="BG15" s="40"/>
      <c r="BH15" s="40"/>
      <c r="BI15" s="40"/>
      <c r="BJ15" s="40"/>
      <c r="BK15" s="41"/>
      <c r="BL15" s="40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</row>
    <row r="16" spans="1:112" ht="6.75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</row>
    <row r="17" spans="1:112" ht="20.100000000000001" customHeight="1" x14ac:dyDescent="0.2">
      <c r="A17" s="31" t="s">
        <v>65</v>
      </c>
      <c r="B17" s="53">
        <v>1217670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/>
      <c r="N17" s="53">
        <v>7670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37"/>
      <c r="AA17" s="55" t="s">
        <v>75</v>
      </c>
      <c r="AB17" s="55"/>
      <c r="AC17" s="55"/>
      <c r="AD17" s="55"/>
      <c r="AE17" s="55"/>
      <c r="AF17" s="55"/>
      <c r="AG17" s="55"/>
      <c r="AH17" s="55"/>
      <c r="AI17" s="55"/>
      <c r="AJ17" s="37"/>
      <c r="AK17" s="56" t="s">
        <v>54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37"/>
      <c r="BE17" s="53" t="s">
        <v>66</v>
      </c>
      <c r="BF17" s="54"/>
      <c r="BG17" s="54"/>
      <c r="BH17" s="54"/>
      <c r="BI17" s="54"/>
      <c r="BJ17" s="54"/>
      <c r="BK17" s="54"/>
      <c r="BL17" s="54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</row>
    <row r="18" spans="1:112" ht="27.75" customHeight="1" x14ac:dyDescent="0.2">
      <c r="A18"/>
      <c r="B18" s="45" t="s">
        <v>61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/>
      <c r="N18" s="45" t="s">
        <v>67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0"/>
      <c r="AA18" s="46" t="s">
        <v>68</v>
      </c>
      <c r="AB18" s="46"/>
      <c r="AC18" s="46"/>
      <c r="AD18" s="46"/>
      <c r="AE18" s="46"/>
      <c r="AF18" s="46"/>
      <c r="AG18" s="46"/>
      <c r="AH18" s="46"/>
      <c r="AI18" s="46"/>
      <c r="AJ18" s="40"/>
      <c r="AK18" s="47" t="s">
        <v>69</v>
      </c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0"/>
      <c r="BE18" s="45" t="s">
        <v>70</v>
      </c>
      <c r="BF18" s="45"/>
      <c r="BG18" s="45"/>
      <c r="BH18" s="45"/>
      <c r="BI18" s="45"/>
      <c r="BJ18" s="45"/>
      <c r="BK18" s="45"/>
      <c r="BL18" s="45"/>
    </row>
    <row r="19" spans="1:112" ht="24.95" customHeight="1" x14ac:dyDescent="0.2">
      <c r="A19" s="111" t="s">
        <v>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01">
        <f>AS19+I20</f>
        <v>5900000</v>
      </c>
      <c r="V19" s="101"/>
      <c r="W19" s="101"/>
      <c r="X19" s="101"/>
      <c r="Y19" s="101"/>
      <c r="Z19" s="101"/>
      <c r="AA19" s="101"/>
      <c r="AB19" s="101"/>
      <c r="AC19" s="101"/>
      <c r="AD19" s="101"/>
      <c r="AE19" s="102" t="s">
        <v>27</v>
      </c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32">
        <v>0</v>
      </c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65" t="s">
        <v>26</v>
      </c>
      <c r="BE19" s="65"/>
      <c r="BF19" s="65"/>
      <c r="BG19" s="65"/>
      <c r="BH19" s="65"/>
      <c r="BI19" s="65"/>
      <c r="BJ19" s="65"/>
      <c r="BK19" s="65"/>
      <c r="BL19" s="65"/>
    </row>
    <row r="20" spans="1:112" ht="24.95" customHeight="1" x14ac:dyDescent="0.2">
      <c r="A20" s="65" t="s">
        <v>25</v>
      </c>
      <c r="B20" s="65"/>
      <c r="C20" s="65"/>
      <c r="D20" s="65"/>
      <c r="E20" s="65"/>
      <c r="F20" s="65"/>
      <c r="G20" s="65"/>
      <c r="H20" s="65"/>
      <c r="I20" s="101">
        <f>2250000+2550000+270000+1100000-270000</f>
        <v>5900000</v>
      </c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65" t="s">
        <v>29</v>
      </c>
      <c r="U20" s="65"/>
      <c r="V20" s="65"/>
      <c r="W20" s="65"/>
      <c r="X20" s="9"/>
      <c r="Y20" s="9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10"/>
      <c r="AO20" s="10"/>
      <c r="AP20" s="10"/>
      <c r="AQ20" s="10"/>
      <c r="AR20" s="10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10"/>
      <c r="BE20" s="10"/>
      <c r="BF20" s="10"/>
      <c r="BG20" s="10"/>
      <c r="BH20" s="10"/>
      <c r="BI20" s="10"/>
      <c r="BJ20" s="7"/>
      <c r="BK20" s="7"/>
      <c r="BL20" s="7"/>
    </row>
    <row r="21" spans="1:112" ht="9" customHeight="1" x14ac:dyDescent="0.2">
      <c r="A21" s="6"/>
      <c r="B21" s="6"/>
      <c r="C21" s="6"/>
      <c r="D21" s="6"/>
      <c r="E21" s="6"/>
      <c r="F21" s="6"/>
      <c r="G21" s="6"/>
      <c r="H21" s="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6"/>
      <c r="U21" s="6"/>
      <c r="V21" s="6"/>
      <c r="W21" s="6"/>
      <c r="X21" s="9"/>
      <c r="Y21" s="9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10"/>
      <c r="AO21" s="10"/>
      <c r="AP21" s="10"/>
      <c r="AQ21" s="10"/>
      <c r="AR21" s="10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0"/>
      <c r="BE21" s="10"/>
      <c r="BF21" s="10"/>
      <c r="BG21" s="10"/>
      <c r="BH21" s="10"/>
      <c r="BI21" s="10"/>
      <c r="BJ21" s="7"/>
      <c r="BK21" s="7"/>
      <c r="BL21" s="7"/>
    </row>
    <row r="22" spans="1:112" ht="15.75" customHeight="1" x14ac:dyDescent="0.2">
      <c r="A22" s="99" t="s">
        <v>28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</row>
    <row r="23" spans="1:112" ht="99" customHeight="1" x14ac:dyDescent="0.2">
      <c r="A23" s="172" t="s">
        <v>100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</row>
    <row r="24" spans="1:112" ht="29.25" customHeight="1" x14ac:dyDescent="0.2">
      <c r="A24" s="65" t="s">
        <v>71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</row>
    <row r="25" spans="1:112" ht="27" customHeight="1" x14ac:dyDescent="0.2">
      <c r="A25" s="66" t="s">
        <v>37</v>
      </c>
      <c r="B25" s="66"/>
      <c r="C25" s="66"/>
      <c r="D25" s="66"/>
      <c r="E25" s="66"/>
      <c r="F25" s="66"/>
      <c r="G25" s="67" t="s">
        <v>72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9"/>
    </row>
    <row r="26" spans="1:112" ht="20.25" customHeight="1" x14ac:dyDescent="0.2">
      <c r="A26" s="70">
        <v>1</v>
      </c>
      <c r="B26" s="70"/>
      <c r="C26" s="70"/>
      <c r="D26" s="70"/>
      <c r="E26" s="70"/>
      <c r="F26" s="70"/>
      <c r="G26" s="67">
        <v>2</v>
      </c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9"/>
    </row>
    <row r="27" spans="1:112" ht="24.75" customHeight="1" x14ac:dyDescent="0.2">
      <c r="A27" s="71">
        <v>1</v>
      </c>
      <c r="B27" s="71"/>
      <c r="C27" s="71"/>
      <c r="D27" s="71"/>
      <c r="E27" s="71"/>
      <c r="F27" s="71"/>
      <c r="G27" s="72" t="s">
        <v>76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4"/>
    </row>
    <row r="28" spans="1:112" ht="6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112" ht="17.25" customHeight="1" x14ac:dyDescent="0.2">
      <c r="A29" s="106" t="s">
        <v>30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7" t="s">
        <v>55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</row>
    <row r="30" spans="1:112" ht="8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112" ht="15.75" customHeight="1" x14ac:dyDescent="0.2">
      <c r="A31" s="65" t="s">
        <v>31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</row>
    <row r="32" spans="1:112" ht="27.75" customHeight="1" x14ac:dyDescent="0.2">
      <c r="A32" s="66" t="s">
        <v>37</v>
      </c>
      <c r="B32" s="66"/>
      <c r="C32" s="66"/>
      <c r="D32" s="66"/>
      <c r="E32" s="66"/>
      <c r="F32" s="66"/>
      <c r="G32" s="67" t="s">
        <v>32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</row>
    <row r="33" spans="1:79" ht="15.75" x14ac:dyDescent="0.2">
      <c r="A33" s="70">
        <v>1</v>
      </c>
      <c r="B33" s="70"/>
      <c r="C33" s="70"/>
      <c r="D33" s="70"/>
      <c r="E33" s="70"/>
      <c r="F33" s="70"/>
      <c r="G33" s="67">
        <v>2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</row>
    <row r="34" spans="1:79" ht="10.5" hidden="1" customHeight="1" x14ac:dyDescent="0.2">
      <c r="A34" s="71" t="s">
        <v>10</v>
      </c>
      <c r="B34" s="71"/>
      <c r="C34" s="71"/>
      <c r="D34" s="71"/>
      <c r="E34" s="71"/>
      <c r="F34" s="71"/>
      <c r="G34" s="108" t="s">
        <v>11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15</v>
      </c>
    </row>
    <row r="35" spans="1:79" ht="13.5" customHeight="1" x14ac:dyDescent="0.2">
      <c r="A35" s="88"/>
      <c r="B35" s="89"/>
      <c r="C35" s="89"/>
      <c r="D35" s="89"/>
      <c r="E35" s="89"/>
      <c r="F35" s="90"/>
      <c r="G35" s="116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90"/>
    </row>
    <row r="36" spans="1:79" ht="29.25" customHeight="1" x14ac:dyDescent="0.2">
      <c r="A36" s="71">
        <v>1</v>
      </c>
      <c r="B36" s="71"/>
      <c r="C36" s="71"/>
      <c r="D36" s="71"/>
      <c r="E36" s="71"/>
      <c r="F36" s="71"/>
      <c r="G36" s="113" t="s">
        <v>81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5"/>
      <c r="CA36" s="1" t="s">
        <v>16</v>
      </c>
    </row>
    <row r="37" spans="1:7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 x14ac:dyDescent="0.2">
      <c r="A38" s="99" t="s">
        <v>33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</row>
    <row r="39" spans="1:79" ht="15" customHeight="1" x14ac:dyDescent="0.2">
      <c r="A39" s="127" t="s">
        <v>47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5"/>
      <c r="BJ39" s="5"/>
      <c r="BK39" s="5"/>
      <c r="BL39" s="5"/>
    </row>
    <row r="40" spans="1:79" ht="15.95" customHeight="1" x14ac:dyDescent="0.2">
      <c r="A40" s="70" t="s">
        <v>37</v>
      </c>
      <c r="B40" s="70"/>
      <c r="C40" s="70"/>
      <c r="D40" s="119" t="s">
        <v>35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1"/>
      <c r="AC40" s="70" t="s">
        <v>38</v>
      </c>
      <c r="AD40" s="70"/>
      <c r="AE40" s="70"/>
      <c r="AF40" s="70"/>
      <c r="AG40" s="70"/>
      <c r="AH40" s="70"/>
      <c r="AI40" s="70"/>
      <c r="AJ40" s="70"/>
      <c r="AK40" s="70" t="s">
        <v>39</v>
      </c>
      <c r="AL40" s="70"/>
      <c r="AM40" s="70"/>
      <c r="AN40" s="70"/>
      <c r="AO40" s="70"/>
      <c r="AP40" s="70"/>
      <c r="AQ40" s="70"/>
      <c r="AR40" s="116"/>
      <c r="AS40" s="70" t="s">
        <v>36</v>
      </c>
      <c r="AT40" s="70"/>
      <c r="AU40" s="70"/>
      <c r="AV40" s="70"/>
      <c r="AW40" s="70"/>
      <c r="AX40" s="70"/>
      <c r="AY40" s="70"/>
      <c r="AZ40" s="70"/>
      <c r="BA40" s="75"/>
      <c r="BB40" s="75"/>
      <c r="BC40" s="75"/>
      <c r="BD40" s="75"/>
      <c r="BE40" s="75"/>
      <c r="BF40" s="75"/>
      <c r="BG40" s="75"/>
      <c r="BH40" s="75"/>
    </row>
    <row r="41" spans="1:79" ht="29.1" customHeight="1" x14ac:dyDescent="0.2">
      <c r="A41" s="70"/>
      <c r="B41" s="70"/>
      <c r="C41" s="70"/>
      <c r="D41" s="122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4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116"/>
      <c r="AS41" s="70"/>
      <c r="AT41" s="70"/>
      <c r="AU41" s="70"/>
      <c r="AV41" s="70"/>
      <c r="AW41" s="70"/>
      <c r="AX41" s="70"/>
      <c r="AY41" s="70"/>
      <c r="AZ41" s="70"/>
      <c r="BA41" s="75"/>
      <c r="BB41" s="75"/>
      <c r="BC41" s="75"/>
      <c r="BD41" s="75"/>
      <c r="BE41" s="75"/>
      <c r="BF41" s="75"/>
      <c r="BG41" s="75"/>
      <c r="BH41" s="75"/>
    </row>
    <row r="42" spans="1:79" ht="15.75" x14ac:dyDescent="0.2">
      <c r="A42" s="70">
        <v>1</v>
      </c>
      <c r="B42" s="70"/>
      <c r="C42" s="70"/>
      <c r="D42" s="116">
        <v>2</v>
      </c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6"/>
      <c r="AC42" s="70">
        <v>3</v>
      </c>
      <c r="AD42" s="70"/>
      <c r="AE42" s="70"/>
      <c r="AF42" s="70"/>
      <c r="AG42" s="70"/>
      <c r="AH42" s="70"/>
      <c r="AI42" s="70"/>
      <c r="AJ42" s="70"/>
      <c r="AK42" s="70">
        <v>4</v>
      </c>
      <c r="AL42" s="70"/>
      <c r="AM42" s="70"/>
      <c r="AN42" s="70"/>
      <c r="AO42" s="70"/>
      <c r="AP42" s="70"/>
      <c r="AQ42" s="70"/>
      <c r="AR42" s="116"/>
      <c r="AS42" s="70">
        <v>6</v>
      </c>
      <c r="AT42" s="70"/>
      <c r="AU42" s="70"/>
      <c r="AV42" s="70"/>
      <c r="AW42" s="70"/>
      <c r="AX42" s="70"/>
      <c r="AY42" s="70"/>
      <c r="AZ42" s="70"/>
      <c r="BA42" s="75"/>
      <c r="BB42" s="75"/>
      <c r="BC42" s="75"/>
      <c r="BD42" s="75"/>
      <c r="BE42" s="75"/>
      <c r="BF42" s="75"/>
      <c r="BG42" s="75"/>
      <c r="BH42" s="75"/>
    </row>
    <row r="43" spans="1:79" s="4" customFormat="1" ht="12.75" hidden="1" customHeight="1" x14ac:dyDescent="0.2">
      <c r="A43" s="71" t="s">
        <v>10</v>
      </c>
      <c r="B43" s="71"/>
      <c r="C43" s="71"/>
      <c r="D43" s="88" t="s">
        <v>11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90"/>
      <c r="AC43" s="118" t="s">
        <v>12</v>
      </c>
      <c r="AD43" s="118"/>
      <c r="AE43" s="118"/>
      <c r="AF43" s="118"/>
      <c r="AG43" s="118"/>
      <c r="AH43" s="118"/>
      <c r="AI43" s="118"/>
      <c r="AJ43" s="118"/>
      <c r="AK43" s="118" t="s">
        <v>13</v>
      </c>
      <c r="AL43" s="118"/>
      <c r="AM43" s="118"/>
      <c r="AN43" s="118"/>
      <c r="AO43" s="118"/>
      <c r="AP43" s="118"/>
      <c r="AQ43" s="118"/>
      <c r="AR43" s="134"/>
      <c r="AS43" s="117" t="s">
        <v>34</v>
      </c>
      <c r="AT43" s="118"/>
      <c r="AU43" s="118"/>
      <c r="AV43" s="118"/>
      <c r="AW43" s="118"/>
      <c r="AX43" s="118"/>
      <c r="AY43" s="118"/>
      <c r="AZ43" s="118"/>
      <c r="BA43" s="135"/>
      <c r="BB43" s="136"/>
      <c r="BC43" s="136"/>
      <c r="BD43" s="136"/>
      <c r="BE43" s="136"/>
      <c r="BF43" s="136"/>
      <c r="BG43" s="136"/>
      <c r="BH43" s="136"/>
      <c r="CA43" s="4" t="s">
        <v>17</v>
      </c>
    </row>
    <row r="44" spans="1:79" s="4" customFormat="1" ht="38.25" customHeight="1" x14ac:dyDescent="0.2">
      <c r="A44" s="88">
        <v>1</v>
      </c>
      <c r="B44" s="89"/>
      <c r="C44" s="90"/>
      <c r="D44" s="143" t="str">
        <f>G36</f>
        <v>Оновлення матеріально-технічної бази комунальних підприємств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5"/>
      <c r="AC44" s="146">
        <v>0</v>
      </c>
      <c r="AD44" s="147"/>
      <c r="AE44" s="147"/>
      <c r="AF44" s="147"/>
      <c r="AG44" s="147"/>
      <c r="AH44" s="147"/>
      <c r="AI44" s="147"/>
      <c r="AJ44" s="148"/>
      <c r="AK44" s="141">
        <f>I20</f>
        <v>5900000</v>
      </c>
      <c r="AL44" s="142"/>
      <c r="AM44" s="142"/>
      <c r="AN44" s="142"/>
      <c r="AO44" s="142"/>
      <c r="AP44" s="142"/>
      <c r="AQ44" s="142"/>
      <c r="AR44" s="142"/>
      <c r="AS44" s="105">
        <f>AC44+AK44</f>
        <v>5900000</v>
      </c>
      <c r="AT44" s="105"/>
      <c r="AU44" s="105"/>
      <c r="AV44" s="105"/>
      <c r="AW44" s="105"/>
      <c r="AX44" s="105"/>
      <c r="AY44" s="105"/>
      <c r="AZ44" s="105"/>
      <c r="BA44" s="112"/>
      <c r="BB44" s="112"/>
      <c r="BC44" s="112"/>
      <c r="BD44" s="112"/>
      <c r="BE44" s="112"/>
      <c r="BF44" s="112"/>
      <c r="BG44" s="112"/>
      <c r="BH44" s="112"/>
    </row>
    <row r="45" spans="1:79" s="4" customFormat="1" ht="15.75" x14ac:dyDescent="0.2">
      <c r="A45" s="100"/>
      <c r="B45" s="100"/>
      <c r="C45" s="100"/>
      <c r="D45" s="138" t="s">
        <v>46</v>
      </c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40"/>
      <c r="AC45" s="103">
        <f>AC44</f>
        <v>0</v>
      </c>
      <c r="AD45" s="103"/>
      <c r="AE45" s="103"/>
      <c r="AF45" s="103"/>
      <c r="AG45" s="103"/>
      <c r="AH45" s="103"/>
      <c r="AI45" s="103"/>
      <c r="AJ45" s="103"/>
      <c r="AK45" s="103">
        <f>AK44</f>
        <v>5900000</v>
      </c>
      <c r="AL45" s="103"/>
      <c r="AM45" s="103"/>
      <c r="AN45" s="103"/>
      <c r="AO45" s="103"/>
      <c r="AP45" s="103"/>
      <c r="AQ45" s="103"/>
      <c r="AR45" s="104"/>
      <c r="AS45" s="105">
        <f>AC45+AK45</f>
        <v>5900000</v>
      </c>
      <c r="AT45" s="105"/>
      <c r="AU45" s="105"/>
      <c r="AV45" s="105"/>
      <c r="AW45" s="105"/>
      <c r="AX45" s="105"/>
      <c r="AY45" s="105"/>
      <c r="AZ45" s="105"/>
      <c r="BA45" s="112"/>
      <c r="BB45" s="112"/>
      <c r="BC45" s="112"/>
      <c r="BD45" s="112"/>
      <c r="BE45" s="112"/>
      <c r="BF45" s="112"/>
      <c r="BG45" s="112"/>
      <c r="BH45" s="112"/>
      <c r="CA45" s="4" t="s">
        <v>18</v>
      </c>
    </row>
    <row r="47" spans="1:79" ht="15.75" customHeight="1" x14ac:dyDescent="0.2">
      <c r="A47" s="99" t="s">
        <v>40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</row>
    <row r="48" spans="1:79" ht="15" customHeight="1" x14ac:dyDescent="0.2">
      <c r="A48" s="137" t="s">
        <v>47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79" ht="15.95" customHeight="1" x14ac:dyDescent="0.2">
      <c r="A49" s="119" t="s">
        <v>7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1"/>
      <c r="Y49" s="70" t="s">
        <v>38</v>
      </c>
      <c r="Z49" s="70"/>
      <c r="AA49" s="70"/>
      <c r="AB49" s="70"/>
      <c r="AC49" s="70"/>
      <c r="AD49" s="70"/>
      <c r="AE49" s="70"/>
      <c r="AF49" s="70"/>
      <c r="AG49" s="70" t="s">
        <v>39</v>
      </c>
      <c r="AH49" s="70"/>
      <c r="AI49" s="70"/>
      <c r="AJ49" s="70"/>
      <c r="AK49" s="70"/>
      <c r="AL49" s="70"/>
      <c r="AM49" s="70"/>
      <c r="AN49" s="70"/>
      <c r="AO49" s="70" t="s">
        <v>36</v>
      </c>
      <c r="AP49" s="70"/>
      <c r="AQ49" s="70"/>
      <c r="AR49" s="70"/>
      <c r="AS49" s="70"/>
      <c r="AT49" s="70"/>
      <c r="AU49" s="70"/>
      <c r="AV49" s="70"/>
    </row>
    <row r="50" spans="1:79" ht="29.1" customHeight="1" x14ac:dyDescent="0.2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4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</row>
    <row r="51" spans="1:79" ht="15.95" customHeight="1" x14ac:dyDescent="0.2">
      <c r="A51" s="116">
        <v>1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6"/>
      <c r="Y51" s="70">
        <v>2</v>
      </c>
      <c r="Z51" s="70"/>
      <c r="AA51" s="70"/>
      <c r="AB51" s="70"/>
      <c r="AC51" s="70"/>
      <c r="AD51" s="70"/>
      <c r="AE51" s="70"/>
      <c r="AF51" s="70"/>
      <c r="AG51" s="70">
        <v>3</v>
      </c>
      <c r="AH51" s="70"/>
      <c r="AI51" s="70"/>
      <c r="AJ51" s="70"/>
      <c r="AK51" s="70"/>
      <c r="AL51" s="70"/>
      <c r="AM51" s="70"/>
      <c r="AN51" s="70"/>
      <c r="AO51" s="70">
        <v>4</v>
      </c>
      <c r="AP51" s="70"/>
      <c r="AQ51" s="70"/>
      <c r="AR51" s="70"/>
      <c r="AS51" s="70"/>
      <c r="AT51" s="70"/>
      <c r="AU51" s="70"/>
      <c r="AV51" s="70"/>
    </row>
    <row r="52" spans="1:79" ht="12.75" hidden="1" customHeight="1" x14ac:dyDescent="0.2">
      <c r="A52" s="108" t="s">
        <v>11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10"/>
      <c r="Y52" s="118" t="s">
        <v>12</v>
      </c>
      <c r="Z52" s="118"/>
      <c r="AA52" s="118"/>
      <c r="AB52" s="118"/>
      <c r="AC52" s="118"/>
      <c r="AD52" s="118"/>
      <c r="AE52" s="118"/>
      <c r="AF52" s="118"/>
      <c r="AG52" s="118" t="s">
        <v>13</v>
      </c>
      <c r="AH52" s="118"/>
      <c r="AI52" s="118"/>
      <c r="AJ52" s="118"/>
      <c r="AK52" s="118"/>
      <c r="AL52" s="118"/>
      <c r="AM52" s="118"/>
      <c r="AN52" s="118"/>
      <c r="AO52" s="118" t="s">
        <v>14</v>
      </c>
      <c r="AP52" s="118"/>
      <c r="AQ52" s="118"/>
      <c r="AR52" s="118"/>
      <c r="AS52" s="118"/>
      <c r="AT52" s="118"/>
      <c r="AU52" s="118"/>
      <c r="AV52" s="118"/>
      <c r="CA52" s="1" t="s">
        <v>19</v>
      </c>
    </row>
    <row r="53" spans="1:79" ht="33" customHeight="1" x14ac:dyDescent="0.2">
      <c r="A53" s="116" t="s">
        <v>59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6"/>
      <c r="Y53" s="146">
        <v>0</v>
      </c>
      <c r="Z53" s="147"/>
      <c r="AA53" s="147"/>
      <c r="AB53" s="147"/>
      <c r="AC53" s="147"/>
      <c r="AD53" s="147"/>
      <c r="AE53" s="147"/>
      <c r="AF53" s="148"/>
      <c r="AG53" s="149">
        <f>2250000+2550000+270000+1100000-270000</f>
        <v>5900000</v>
      </c>
      <c r="AH53" s="150"/>
      <c r="AI53" s="150"/>
      <c r="AJ53" s="150"/>
      <c r="AK53" s="150"/>
      <c r="AL53" s="150"/>
      <c r="AM53" s="150"/>
      <c r="AN53" s="151"/>
      <c r="AO53" s="149">
        <f>Y53+AG53</f>
        <v>5900000</v>
      </c>
      <c r="AP53" s="150"/>
      <c r="AQ53" s="150"/>
      <c r="AR53" s="150"/>
      <c r="AS53" s="150"/>
      <c r="AT53" s="150"/>
      <c r="AU53" s="150"/>
      <c r="AV53" s="151"/>
    </row>
    <row r="54" spans="1:79" s="4" customFormat="1" ht="21.75" customHeight="1" x14ac:dyDescent="0.2">
      <c r="A54" s="138" t="s">
        <v>36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40"/>
      <c r="Y54" s="103">
        <f>Y53</f>
        <v>0</v>
      </c>
      <c r="Z54" s="103"/>
      <c r="AA54" s="103"/>
      <c r="AB54" s="103"/>
      <c r="AC54" s="103"/>
      <c r="AD54" s="103"/>
      <c r="AE54" s="103"/>
      <c r="AF54" s="103"/>
      <c r="AG54" s="103">
        <f>AG53</f>
        <v>5900000</v>
      </c>
      <c r="AH54" s="103"/>
      <c r="AI54" s="103"/>
      <c r="AJ54" s="103"/>
      <c r="AK54" s="103"/>
      <c r="AL54" s="103"/>
      <c r="AM54" s="103"/>
      <c r="AN54" s="103"/>
      <c r="AO54" s="103">
        <f>Y54+AG54</f>
        <v>5900000</v>
      </c>
      <c r="AP54" s="103"/>
      <c r="AQ54" s="103"/>
      <c r="AR54" s="103"/>
      <c r="AS54" s="103"/>
      <c r="AT54" s="103"/>
      <c r="AU54" s="103"/>
      <c r="AV54" s="103"/>
      <c r="CA54" s="4" t="s">
        <v>20</v>
      </c>
    </row>
    <row r="56" spans="1:79" ht="15.75" customHeight="1" x14ac:dyDescent="0.2">
      <c r="A56" s="65" t="s">
        <v>41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</row>
    <row r="57" spans="1:79" ht="30" customHeight="1" x14ac:dyDescent="0.2">
      <c r="A57" s="70" t="s">
        <v>37</v>
      </c>
      <c r="B57" s="70"/>
      <c r="C57" s="70"/>
      <c r="D57" s="70"/>
      <c r="E57" s="70"/>
      <c r="F57" s="70"/>
      <c r="G57" s="116" t="s">
        <v>42</v>
      </c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6"/>
      <c r="Z57" s="70" t="s">
        <v>4</v>
      </c>
      <c r="AA57" s="70"/>
      <c r="AB57" s="70"/>
      <c r="AC57" s="70"/>
      <c r="AD57" s="70"/>
      <c r="AE57" s="70" t="s">
        <v>3</v>
      </c>
      <c r="AF57" s="70"/>
      <c r="AG57" s="70"/>
      <c r="AH57" s="70"/>
      <c r="AI57" s="70"/>
      <c r="AJ57" s="70"/>
      <c r="AK57" s="70"/>
      <c r="AL57" s="70"/>
      <c r="AM57" s="70"/>
      <c r="AN57" s="70"/>
      <c r="AO57" s="116" t="s">
        <v>38</v>
      </c>
      <c r="AP57" s="125"/>
      <c r="AQ57" s="125"/>
      <c r="AR57" s="125"/>
      <c r="AS57" s="125"/>
      <c r="AT57" s="125"/>
      <c r="AU57" s="125"/>
      <c r="AV57" s="126"/>
      <c r="AW57" s="116" t="s">
        <v>39</v>
      </c>
      <c r="AX57" s="125"/>
      <c r="AY57" s="125"/>
      <c r="AZ57" s="125"/>
      <c r="BA57" s="125"/>
      <c r="BB57" s="125"/>
      <c r="BC57" s="125"/>
      <c r="BD57" s="126"/>
      <c r="BE57" s="116" t="s">
        <v>36</v>
      </c>
      <c r="BF57" s="125"/>
      <c r="BG57" s="125"/>
      <c r="BH57" s="125"/>
      <c r="BI57" s="125"/>
      <c r="BJ57" s="125"/>
      <c r="BK57" s="125"/>
      <c r="BL57" s="126"/>
    </row>
    <row r="58" spans="1:79" ht="15.75" customHeight="1" x14ac:dyDescent="0.2">
      <c r="A58" s="70">
        <v>1</v>
      </c>
      <c r="B58" s="70"/>
      <c r="C58" s="70"/>
      <c r="D58" s="70"/>
      <c r="E58" s="70"/>
      <c r="F58" s="70"/>
      <c r="G58" s="116">
        <v>2</v>
      </c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6"/>
      <c r="Z58" s="70">
        <v>3</v>
      </c>
      <c r="AA58" s="70"/>
      <c r="AB58" s="70"/>
      <c r="AC58" s="70"/>
      <c r="AD58" s="70"/>
      <c r="AE58" s="70">
        <v>4</v>
      </c>
      <c r="AF58" s="70"/>
      <c r="AG58" s="70"/>
      <c r="AH58" s="70"/>
      <c r="AI58" s="70"/>
      <c r="AJ58" s="70"/>
      <c r="AK58" s="70"/>
      <c r="AL58" s="70"/>
      <c r="AM58" s="70"/>
      <c r="AN58" s="70"/>
      <c r="AO58" s="70">
        <v>5</v>
      </c>
      <c r="AP58" s="70"/>
      <c r="AQ58" s="70"/>
      <c r="AR58" s="70"/>
      <c r="AS58" s="70"/>
      <c r="AT58" s="70"/>
      <c r="AU58" s="70"/>
      <c r="AV58" s="70"/>
      <c r="AW58" s="70">
        <v>6</v>
      </c>
      <c r="AX58" s="70"/>
      <c r="AY58" s="70"/>
      <c r="AZ58" s="70"/>
      <c r="BA58" s="70"/>
      <c r="BB58" s="70"/>
      <c r="BC58" s="70"/>
      <c r="BD58" s="70"/>
      <c r="BE58" s="70">
        <v>7</v>
      </c>
      <c r="BF58" s="70"/>
      <c r="BG58" s="70"/>
      <c r="BH58" s="70"/>
      <c r="BI58" s="70"/>
      <c r="BJ58" s="70"/>
      <c r="BK58" s="70"/>
      <c r="BL58" s="70"/>
    </row>
    <row r="59" spans="1:79" ht="12.75" hidden="1" customHeight="1" x14ac:dyDescent="0.2">
      <c r="A59" s="71" t="s">
        <v>45</v>
      </c>
      <c r="B59" s="71"/>
      <c r="C59" s="71"/>
      <c r="D59" s="71"/>
      <c r="E59" s="71"/>
      <c r="F59" s="71"/>
      <c r="G59" s="108" t="s">
        <v>11</v>
      </c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10"/>
      <c r="Z59" s="71" t="s">
        <v>22</v>
      </c>
      <c r="AA59" s="71"/>
      <c r="AB59" s="71"/>
      <c r="AC59" s="71"/>
      <c r="AD59" s="71"/>
      <c r="AE59" s="152" t="s">
        <v>44</v>
      </c>
      <c r="AF59" s="152"/>
      <c r="AG59" s="152"/>
      <c r="AH59" s="152"/>
      <c r="AI59" s="152"/>
      <c r="AJ59" s="152"/>
      <c r="AK59" s="152"/>
      <c r="AL59" s="152"/>
      <c r="AM59" s="152"/>
      <c r="AN59" s="108"/>
      <c r="AO59" s="118" t="s">
        <v>12</v>
      </c>
      <c r="AP59" s="118"/>
      <c r="AQ59" s="118"/>
      <c r="AR59" s="118"/>
      <c r="AS59" s="118"/>
      <c r="AT59" s="118"/>
      <c r="AU59" s="118"/>
      <c r="AV59" s="118"/>
      <c r="AW59" s="118" t="s">
        <v>43</v>
      </c>
      <c r="AX59" s="118"/>
      <c r="AY59" s="118"/>
      <c r="AZ59" s="118"/>
      <c r="BA59" s="118"/>
      <c r="BB59" s="118"/>
      <c r="BC59" s="118"/>
      <c r="BD59" s="118"/>
      <c r="BE59" s="118" t="s">
        <v>14</v>
      </c>
      <c r="BF59" s="118"/>
      <c r="BG59" s="118"/>
      <c r="BH59" s="118"/>
      <c r="BI59" s="118"/>
      <c r="BJ59" s="118"/>
      <c r="BK59" s="118"/>
      <c r="BL59" s="118"/>
      <c r="CA59" s="1" t="s">
        <v>21</v>
      </c>
    </row>
    <row r="60" spans="1:79" ht="12.75" customHeight="1" x14ac:dyDescent="0.2">
      <c r="A60" s="119">
        <v>1217670</v>
      </c>
      <c r="B60" s="120"/>
      <c r="C60" s="120"/>
      <c r="D60" s="120"/>
      <c r="E60" s="120"/>
      <c r="F60" s="121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4"/>
      <c r="Z60" s="88"/>
      <c r="AA60" s="89"/>
      <c r="AB60" s="89"/>
      <c r="AC60" s="89"/>
      <c r="AD60" s="90"/>
      <c r="AE60" s="88"/>
      <c r="AF60" s="89"/>
      <c r="AG60" s="89"/>
      <c r="AH60" s="89"/>
      <c r="AI60" s="89"/>
      <c r="AJ60" s="89"/>
      <c r="AK60" s="89"/>
      <c r="AL60" s="89"/>
      <c r="AM60" s="89"/>
      <c r="AN60" s="90"/>
      <c r="AO60" s="134"/>
      <c r="AP60" s="156"/>
      <c r="AQ60" s="156"/>
      <c r="AR60" s="156"/>
      <c r="AS60" s="156"/>
      <c r="AT60" s="156"/>
      <c r="AU60" s="156"/>
      <c r="AV60" s="157"/>
      <c r="AW60" s="134"/>
      <c r="AX60" s="156"/>
      <c r="AY60" s="156"/>
      <c r="AZ60" s="156"/>
      <c r="BA60" s="156"/>
      <c r="BB60" s="156"/>
      <c r="BC60" s="156"/>
      <c r="BD60" s="157"/>
      <c r="BE60" s="134"/>
      <c r="BF60" s="156"/>
      <c r="BG60" s="156"/>
      <c r="BH60" s="156"/>
      <c r="BI60" s="156"/>
      <c r="BJ60" s="156"/>
      <c r="BK60" s="156"/>
      <c r="BL60" s="157"/>
    </row>
    <row r="61" spans="1:79" ht="39.75" customHeight="1" x14ac:dyDescent="0.2">
      <c r="A61" s="122"/>
      <c r="B61" s="123"/>
      <c r="C61" s="123"/>
      <c r="D61" s="123"/>
      <c r="E61" s="123"/>
      <c r="F61" s="124"/>
      <c r="G61" s="161" t="s">
        <v>82</v>
      </c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3"/>
      <c r="Z61" s="88"/>
      <c r="AA61" s="89"/>
      <c r="AB61" s="89"/>
      <c r="AC61" s="89"/>
      <c r="AD61" s="90"/>
      <c r="AE61" s="88"/>
      <c r="AF61" s="89"/>
      <c r="AG61" s="89"/>
      <c r="AH61" s="89"/>
      <c r="AI61" s="89"/>
      <c r="AJ61" s="89"/>
      <c r="AK61" s="89"/>
      <c r="AL61" s="89"/>
      <c r="AM61" s="89"/>
      <c r="AN61" s="90"/>
      <c r="AO61" s="134"/>
      <c r="AP61" s="156"/>
      <c r="AQ61" s="156"/>
      <c r="AR61" s="156"/>
      <c r="AS61" s="156"/>
      <c r="AT61" s="156"/>
      <c r="AU61" s="156"/>
      <c r="AV61" s="157"/>
      <c r="AW61" s="134"/>
      <c r="AX61" s="156"/>
      <c r="AY61" s="156"/>
      <c r="AZ61" s="156"/>
      <c r="BA61" s="156"/>
      <c r="BB61" s="156"/>
      <c r="BC61" s="156"/>
      <c r="BD61" s="157"/>
      <c r="BE61" s="134"/>
      <c r="BF61" s="156"/>
      <c r="BG61" s="156"/>
      <c r="BH61" s="156"/>
      <c r="BI61" s="156"/>
      <c r="BJ61" s="156"/>
      <c r="BK61" s="156"/>
      <c r="BL61" s="157"/>
    </row>
    <row r="62" spans="1:79" ht="16.5" customHeight="1" x14ac:dyDescent="0.2">
      <c r="A62" s="88" t="s">
        <v>73</v>
      </c>
      <c r="B62" s="89"/>
      <c r="C62" s="89"/>
      <c r="D62" s="89"/>
      <c r="E62" s="89"/>
      <c r="F62" s="90"/>
      <c r="G62" s="158" t="s">
        <v>49</v>
      </c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60"/>
      <c r="Z62" s="88"/>
      <c r="AA62" s="89"/>
      <c r="AB62" s="89"/>
      <c r="AC62" s="89"/>
      <c r="AD62" s="90"/>
      <c r="AE62" s="88"/>
      <c r="AF62" s="89"/>
      <c r="AG62" s="89"/>
      <c r="AH62" s="89"/>
      <c r="AI62" s="89"/>
      <c r="AJ62" s="89"/>
      <c r="AK62" s="89"/>
      <c r="AL62" s="89"/>
      <c r="AM62" s="89"/>
      <c r="AN62" s="90"/>
      <c r="AO62" s="146"/>
      <c r="AP62" s="147"/>
      <c r="AQ62" s="147"/>
      <c r="AR62" s="147"/>
      <c r="AS62" s="147"/>
      <c r="AT62" s="147"/>
      <c r="AU62" s="147"/>
      <c r="AV62" s="148"/>
      <c r="AW62" s="146"/>
      <c r="AX62" s="147"/>
      <c r="AY62" s="147"/>
      <c r="AZ62" s="147"/>
      <c r="BA62" s="147"/>
      <c r="BB62" s="147"/>
      <c r="BC62" s="147"/>
      <c r="BD62" s="148"/>
      <c r="BE62" s="146"/>
      <c r="BF62" s="147"/>
      <c r="BG62" s="147"/>
      <c r="BH62" s="147"/>
      <c r="BI62" s="147"/>
      <c r="BJ62" s="147"/>
      <c r="BK62" s="147"/>
      <c r="BL62" s="148"/>
    </row>
    <row r="63" spans="1:79" ht="51.75" customHeight="1" x14ac:dyDescent="0.2">
      <c r="A63" s="88" t="s">
        <v>74</v>
      </c>
      <c r="B63" s="89"/>
      <c r="C63" s="89"/>
      <c r="D63" s="89"/>
      <c r="E63" s="89"/>
      <c r="F63" s="90"/>
      <c r="G63" s="153" t="s">
        <v>56</v>
      </c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5"/>
      <c r="Z63" s="93" t="s">
        <v>57</v>
      </c>
      <c r="AA63" s="94"/>
      <c r="AB63" s="94"/>
      <c r="AC63" s="94"/>
      <c r="AD63" s="95"/>
      <c r="AE63" s="93" t="s">
        <v>101</v>
      </c>
      <c r="AF63" s="94"/>
      <c r="AG63" s="94"/>
      <c r="AH63" s="94"/>
      <c r="AI63" s="94"/>
      <c r="AJ63" s="94"/>
      <c r="AK63" s="94"/>
      <c r="AL63" s="94"/>
      <c r="AM63" s="94"/>
      <c r="AN63" s="95"/>
      <c r="AO63" s="167"/>
      <c r="AP63" s="168"/>
      <c r="AQ63" s="168"/>
      <c r="AR63" s="168"/>
      <c r="AS63" s="168"/>
      <c r="AT63" s="168"/>
      <c r="AU63" s="168"/>
      <c r="AV63" s="169"/>
      <c r="AW63" s="149">
        <f>AW65+AW66+AW67</f>
        <v>5900</v>
      </c>
      <c r="AX63" s="150"/>
      <c r="AY63" s="150"/>
      <c r="AZ63" s="150"/>
      <c r="BA63" s="150"/>
      <c r="BB63" s="150"/>
      <c r="BC63" s="150"/>
      <c r="BD63" s="151"/>
      <c r="BE63" s="149">
        <f>AO63+AW63</f>
        <v>5900</v>
      </c>
      <c r="BF63" s="150"/>
      <c r="BG63" s="150"/>
      <c r="BH63" s="150"/>
      <c r="BI63" s="150"/>
      <c r="BJ63" s="150"/>
      <c r="BK63" s="150"/>
      <c r="BL63" s="151"/>
    </row>
    <row r="64" spans="1:79" ht="36.75" customHeight="1" x14ac:dyDescent="0.2">
      <c r="A64" s="91" t="s">
        <v>83</v>
      </c>
      <c r="B64" s="91"/>
      <c r="C64" s="91"/>
      <c r="D64" s="91"/>
      <c r="E64" s="91"/>
      <c r="F64" s="92"/>
      <c r="G64" s="158" t="s">
        <v>84</v>
      </c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60"/>
      <c r="Z64" s="93"/>
      <c r="AA64" s="170"/>
      <c r="AB64" s="170"/>
      <c r="AC64" s="170"/>
      <c r="AD64" s="171"/>
      <c r="AE64" s="93"/>
      <c r="AF64" s="170"/>
      <c r="AG64" s="170"/>
      <c r="AH64" s="170"/>
      <c r="AI64" s="170"/>
      <c r="AJ64" s="170"/>
      <c r="AK64" s="170"/>
      <c r="AL64" s="170"/>
      <c r="AM64" s="170"/>
      <c r="AN64" s="171"/>
      <c r="AO64" s="85"/>
      <c r="AP64" s="86"/>
      <c r="AQ64" s="86"/>
      <c r="AR64" s="86"/>
      <c r="AS64" s="86"/>
      <c r="AT64" s="86"/>
      <c r="AU64" s="86"/>
      <c r="AV64" s="87"/>
      <c r="AW64" s="146"/>
      <c r="AX64" s="147"/>
      <c r="AY64" s="147"/>
      <c r="AZ64" s="147"/>
      <c r="BA64" s="147"/>
      <c r="BB64" s="147"/>
      <c r="BC64" s="147"/>
      <c r="BD64" s="148"/>
      <c r="BE64" s="85"/>
      <c r="BF64" s="86"/>
      <c r="BG64" s="86"/>
      <c r="BH64" s="86"/>
      <c r="BI64" s="86"/>
      <c r="BJ64" s="86"/>
      <c r="BK64" s="86"/>
      <c r="BL64" s="87"/>
    </row>
    <row r="65" spans="1:65" ht="48.75" customHeight="1" x14ac:dyDescent="0.2">
      <c r="A65" s="91" t="s">
        <v>85</v>
      </c>
      <c r="B65" s="91"/>
      <c r="C65" s="91"/>
      <c r="D65" s="91"/>
      <c r="E65" s="91"/>
      <c r="F65" s="92"/>
      <c r="G65" s="93" t="s">
        <v>90</v>
      </c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1"/>
      <c r="Z65" s="93" t="s">
        <v>86</v>
      </c>
      <c r="AA65" s="170"/>
      <c r="AB65" s="170"/>
      <c r="AC65" s="170"/>
      <c r="AD65" s="171"/>
      <c r="AE65" s="93" t="s">
        <v>87</v>
      </c>
      <c r="AF65" s="170"/>
      <c r="AG65" s="170"/>
      <c r="AH65" s="170"/>
      <c r="AI65" s="170"/>
      <c r="AJ65" s="170"/>
      <c r="AK65" s="170"/>
      <c r="AL65" s="170"/>
      <c r="AM65" s="170"/>
      <c r="AN65" s="171"/>
      <c r="AO65" s="149"/>
      <c r="AP65" s="150"/>
      <c r="AQ65" s="150"/>
      <c r="AR65" s="150"/>
      <c r="AS65" s="150"/>
      <c r="AT65" s="150"/>
      <c r="AU65" s="150"/>
      <c r="AV65" s="151"/>
      <c r="AW65" s="149">
        <f>2250+1000+270+1100-270</f>
        <v>4350</v>
      </c>
      <c r="AX65" s="150"/>
      <c r="AY65" s="150"/>
      <c r="AZ65" s="150"/>
      <c r="BA65" s="150"/>
      <c r="BB65" s="150"/>
      <c r="BC65" s="150"/>
      <c r="BD65" s="151"/>
      <c r="BE65" s="149">
        <f>AW65+AO65</f>
        <v>4350</v>
      </c>
      <c r="BF65" s="150"/>
      <c r="BG65" s="150"/>
      <c r="BH65" s="150"/>
      <c r="BI65" s="150"/>
      <c r="BJ65" s="150"/>
      <c r="BK65" s="150"/>
      <c r="BL65" s="151"/>
    </row>
    <row r="66" spans="1:65" ht="48" customHeight="1" x14ac:dyDescent="0.2">
      <c r="A66" s="91" t="s">
        <v>85</v>
      </c>
      <c r="B66" s="91"/>
      <c r="C66" s="91"/>
      <c r="D66" s="91"/>
      <c r="E66" s="91"/>
      <c r="F66" s="92"/>
      <c r="G66" s="93" t="s">
        <v>91</v>
      </c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1"/>
      <c r="Z66" s="93" t="s">
        <v>86</v>
      </c>
      <c r="AA66" s="170"/>
      <c r="AB66" s="170"/>
      <c r="AC66" s="170"/>
      <c r="AD66" s="171"/>
      <c r="AE66" s="93" t="s">
        <v>87</v>
      </c>
      <c r="AF66" s="170"/>
      <c r="AG66" s="170"/>
      <c r="AH66" s="170"/>
      <c r="AI66" s="170"/>
      <c r="AJ66" s="170"/>
      <c r="AK66" s="170"/>
      <c r="AL66" s="170"/>
      <c r="AM66" s="170"/>
      <c r="AN66" s="171"/>
      <c r="AO66" s="149"/>
      <c r="AP66" s="150"/>
      <c r="AQ66" s="150"/>
      <c r="AR66" s="150"/>
      <c r="AS66" s="150"/>
      <c r="AT66" s="150"/>
      <c r="AU66" s="150"/>
      <c r="AV66" s="151"/>
      <c r="AW66" s="149">
        <v>50</v>
      </c>
      <c r="AX66" s="150"/>
      <c r="AY66" s="150"/>
      <c r="AZ66" s="150"/>
      <c r="BA66" s="150"/>
      <c r="BB66" s="150"/>
      <c r="BC66" s="150"/>
      <c r="BD66" s="151"/>
      <c r="BE66" s="149">
        <f t="shared" ref="BE66:BE67" si="0">AW66+AO66</f>
        <v>50</v>
      </c>
      <c r="BF66" s="150"/>
      <c r="BG66" s="150"/>
      <c r="BH66" s="150"/>
      <c r="BI66" s="150"/>
      <c r="BJ66" s="150"/>
      <c r="BK66" s="150"/>
      <c r="BL66" s="151"/>
    </row>
    <row r="67" spans="1:65" ht="51.75" customHeight="1" x14ac:dyDescent="0.2">
      <c r="A67" s="91" t="s">
        <v>85</v>
      </c>
      <c r="B67" s="91"/>
      <c r="C67" s="91"/>
      <c r="D67" s="91"/>
      <c r="E67" s="91"/>
      <c r="F67" s="92"/>
      <c r="G67" s="93" t="s">
        <v>92</v>
      </c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1"/>
      <c r="Z67" s="93" t="s">
        <v>86</v>
      </c>
      <c r="AA67" s="170"/>
      <c r="AB67" s="170"/>
      <c r="AC67" s="170"/>
      <c r="AD67" s="171"/>
      <c r="AE67" s="93" t="s">
        <v>87</v>
      </c>
      <c r="AF67" s="170"/>
      <c r="AG67" s="170"/>
      <c r="AH67" s="170"/>
      <c r="AI67" s="170"/>
      <c r="AJ67" s="170"/>
      <c r="AK67" s="170"/>
      <c r="AL67" s="170"/>
      <c r="AM67" s="170"/>
      <c r="AN67" s="171"/>
      <c r="AO67" s="149"/>
      <c r="AP67" s="150"/>
      <c r="AQ67" s="150"/>
      <c r="AR67" s="150"/>
      <c r="AS67" s="150"/>
      <c r="AT67" s="150"/>
      <c r="AU67" s="150"/>
      <c r="AV67" s="151"/>
      <c r="AW67" s="149">
        <v>1500</v>
      </c>
      <c r="AX67" s="150"/>
      <c r="AY67" s="150"/>
      <c r="AZ67" s="150"/>
      <c r="BA67" s="150"/>
      <c r="BB67" s="150"/>
      <c r="BC67" s="150"/>
      <c r="BD67" s="151"/>
      <c r="BE67" s="149">
        <f t="shared" si="0"/>
        <v>1500</v>
      </c>
      <c r="BF67" s="150"/>
      <c r="BG67" s="150"/>
      <c r="BH67" s="150"/>
      <c r="BI67" s="150"/>
      <c r="BJ67" s="150"/>
      <c r="BK67" s="150"/>
      <c r="BL67" s="151"/>
    </row>
    <row r="68" spans="1:65" ht="18.75" customHeight="1" x14ac:dyDescent="0.2">
      <c r="A68" s="88" t="s">
        <v>6</v>
      </c>
      <c r="B68" s="89"/>
      <c r="C68" s="89"/>
      <c r="D68" s="89"/>
      <c r="E68" s="89"/>
      <c r="F68" s="90"/>
      <c r="G68" s="158" t="s">
        <v>52</v>
      </c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60"/>
      <c r="Z68" s="93"/>
      <c r="AA68" s="94"/>
      <c r="AB68" s="94"/>
      <c r="AC68" s="94"/>
      <c r="AD68" s="95"/>
      <c r="AE68" s="93"/>
      <c r="AF68" s="94"/>
      <c r="AG68" s="94"/>
      <c r="AH68" s="94"/>
      <c r="AI68" s="94"/>
      <c r="AJ68" s="94"/>
      <c r="AK68" s="94"/>
      <c r="AL68" s="94"/>
      <c r="AM68" s="94"/>
      <c r="AN68" s="95"/>
      <c r="AO68" s="85"/>
      <c r="AP68" s="86"/>
      <c r="AQ68" s="86"/>
      <c r="AR68" s="86"/>
      <c r="AS68" s="86"/>
      <c r="AT68" s="86"/>
      <c r="AU68" s="86"/>
      <c r="AV68" s="87"/>
      <c r="AW68" s="96"/>
      <c r="AX68" s="97"/>
      <c r="AY68" s="97"/>
      <c r="AZ68" s="97"/>
      <c r="BA68" s="97"/>
      <c r="BB68" s="97"/>
      <c r="BC68" s="97"/>
      <c r="BD68" s="98"/>
      <c r="BE68" s="85"/>
      <c r="BF68" s="86"/>
      <c r="BG68" s="86"/>
      <c r="BH68" s="86"/>
      <c r="BI68" s="86"/>
      <c r="BJ68" s="86"/>
      <c r="BK68" s="86"/>
      <c r="BL68" s="87"/>
    </row>
    <row r="69" spans="1:65" ht="54" customHeight="1" x14ac:dyDescent="0.2">
      <c r="A69" s="91" t="s">
        <v>88</v>
      </c>
      <c r="B69" s="91"/>
      <c r="C69" s="91"/>
      <c r="D69" s="91"/>
      <c r="E69" s="91"/>
      <c r="F69" s="92"/>
      <c r="G69" s="79" t="s">
        <v>93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79" t="s">
        <v>53</v>
      </c>
      <c r="AA69" s="80"/>
      <c r="AB69" s="80"/>
      <c r="AC69" s="80"/>
      <c r="AD69" s="81"/>
      <c r="AE69" s="79" t="s">
        <v>89</v>
      </c>
      <c r="AF69" s="80"/>
      <c r="AG69" s="80"/>
      <c r="AH69" s="80"/>
      <c r="AI69" s="80"/>
      <c r="AJ69" s="80"/>
      <c r="AK69" s="80"/>
      <c r="AL69" s="80"/>
      <c r="AM69" s="80"/>
      <c r="AN69" s="81"/>
      <c r="AO69" s="82"/>
      <c r="AP69" s="83"/>
      <c r="AQ69" s="83"/>
      <c r="AR69" s="83"/>
      <c r="AS69" s="83"/>
      <c r="AT69" s="83"/>
      <c r="AU69" s="83"/>
      <c r="AV69" s="84"/>
      <c r="AW69" s="82">
        <v>0.75</v>
      </c>
      <c r="AX69" s="83"/>
      <c r="AY69" s="83"/>
      <c r="AZ69" s="83"/>
      <c r="BA69" s="83"/>
      <c r="BB69" s="83"/>
      <c r="BC69" s="83"/>
      <c r="BD69" s="84"/>
      <c r="BE69" s="82">
        <f>AO69+AW69</f>
        <v>0.75</v>
      </c>
      <c r="BF69" s="83"/>
      <c r="BG69" s="83"/>
      <c r="BH69" s="83"/>
      <c r="BI69" s="83"/>
      <c r="BJ69" s="83"/>
      <c r="BK69" s="83"/>
      <c r="BL69" s="84"/>
    </row>
    <row r="70" spans="1:65" ht="47.25" customHeight="1" x14ac:dyDescent="0.2">
      <c r="A70" s="91" t="s">
        <v>88</v>
      </c>
      <c r="B70" s="91"/>
      <c r="C70" s="91"/>
      <c r="D70" s="91"/>
      <c r="E70" s="91"/>
      <c r="F70" s="92"/>
      <c r="G70" s="79" t="s">
        <v>97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79" t="s">
        <v>53</v>
      </c>
      <c r="AA70" s="80"/>
      <c r="AB70" s="80"/>
      <c r="AC70" s="80"/>
      <c r="AD70" s="81"/>
      <c r="AE70" s="79" t="s">
        <v>89</v>
      </c>
      <c r="AF70" s="80"/>
      <c r="AG70" s="80"/>
      <c r="AH70" s="80"/>
      <c r="AI70" s="80"/>
      <c r="AJ70" s="80"/>
      <c r="AK70" s="80"/>
      <c r="AL70" s="80"/>
      <c r="AM70" s="80"/>
      <c r="AN70" s="81"/>
      <c r="AO70" s="82"/>
      <c r="AP70" s="83"/>
      <c r="AQ70" s="83"/>
      <c r="AR70" s="83"/>
      <c r="AS70" s="83"/>
      <c r="AT70" s="83"/>
      <c r="AU70" s="83"/>
      <c r="AV70" s="84"/>
      <c r="AW70" s="82">
        <v>1.25</v>
      </c>
      <c r="AX70" s="83"/>
      <c r="AY70" s="83"/>
      <c r="AZ70" s="83"/>
      <c r="BA70" s="83"/>
      <c r="BB70" s="83"/>
      <c r="BC70" s="83"/>
      <c r="BD70" s="84"/>
      <c r="BE70" s="82">
        <f t="shared" ref="BE70:BE71" si="1">AO70+AW70</f>
        <v>1.25</v>
      </c>
      <c r="BF70" s="83"/>
      <c r="BG70" s="83"/>
      <c r="BH70" s="83"/>
      <c r="BI70" s="83"/>
      <c r="BJ70" s="83"/>
      <c r="BK70" s="83"/>
      <c r="BL70" s="84"/>
    </row>
    <row r="71" spans="1:65" ht="51" customHeight="1" x14ac:dyDescent="0.2">
      <c r="A71" s="91" t="s">
        <v>88</v>
      </c>
      <c r="B71" s="91"/>
      <c r="C71" s="91"/>
      <c r="D71" s="91"/>
      <c r="E71" s="91"/>
      <c r="F71" s="92"/>
      <c r="G71" s="79" t="s">
        <v>98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79" t="s">
        <v>53</v>
      </c>
      <c r="AA71" s="80"/>
      <c r="AB71" s="80"/>
      <c r="AC71" s="80"/>
      <c r="AD71" s="81"/>
      <c r="AE71" s="79" t="s">
        <v>89</v>
      </c>
      <c r="AF71" s="80"/>
      <c r="AG71" s="80"/>
      <c r="AH71" s="80"/>
      <c r="AI71" s="80"/>
      <c r="AJ71" s="80"/>
      <c r="AK71" s="80"/>
      <c r="AL71" s="80"/>
      <c r="AM71" s="80"/>
      <c r="AN71" s="81"/>
      <c r="AO71" s="82"/>
      <c r="AP71" s="83"/>
      <c r="AQ71" s="83"/>
      <c r="AR71" s="83"/>
      <c r="AS71" s="83"/>
      <c r="AT71" s="83"/>
      <c r="AU71" s="83"/>
      <c r="AV71" s="84"/>
      <c r="AW71" s="82">
        <v>1</v>
      </c>
      <c r="AX71" s="83"/>
      <c r="AY71" s="83"/>
      <c r="AZ71" s="83"/>
      <c r="BA71" s="83"/>
      <c r="BB71" s="83"/>
      <c r="BC71" s="83"/>
      <c r="BD71" s="84"/>
      <c r="BE71" s="82">
        <f t="shared" si="1"/>
        <v>1</v>
      </c>
      <c r="BF71" s="83"/>
      <c r="BG71" s="83"/>
      <c r="BH71" s="83"/>
      <c r="BI71" s="83"/>
      <c r="BJ71" s="83"/>
      <c r="BK71" s="83"/>
      <c r="BL71" s="84"/>
    </row>
    <row r="72" spans="1:65" x14ac:dyDescent="0.2"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3" spans="1:65" ht="21" customHeight="1" x14ac:dyDescent="0.2">
      <c r="A73" s="76" t="s">
        <v>50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21"/>
      <c r="AO73" s="78" t="s">
        <v>78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22"/>
      <c r="BI73" s="22"/>
      <c r="BJ73" s="22"/>
      <c r="BK73" s="22"/>
      <c r="BL73" s="22"/>
      <c r="BM73" s="22"/>
    </row>
    <row r="74" spans="1:65" ht="16.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57" t="s">
        <v>8</v>
      </c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22"/>
      <c r="AO74" s="58" t="s">
        <v>9</v>
      </c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22"/>
      <c r="BI74" s="22"/>
      <c r="BJ74" s="22"/>
      <c r="BK74" s="22"/>
      <c r="BL74" s="22"/>
      <c r="BM74" s="22"/>
    </row>
    <row r="75" spans="1:65" ht="15.75" x14ac:dyDescent="0.2">
      <c r="A75" s="59" t="s">
        <v>5</v>
      </c>
      <c r="B75" s="59"/>
      <c r="C75" s="59"/>
      <c r="D75" s="59"/>
      <c r="E75" s="59"/>
      <c r="F75" s="59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</row>
    <row r="76" spans="1:65" ht="20.25" customHeight="1" x14ac:dyDescent="0.3">
      <c r="A76" s="25" t="s">
        <v>77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27"/>
      <c r="AO76" s="61" t="s">
        <v>79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28"/>
    </row>
    <row r="77" spans="1:65" ht="18.75" x14ac:dyDescent="0.3">
      <c r="A77" s="29" t="s">
        <v>51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8"/>
      <c r="Q77" s="28"/>
      <c r="R77" s="28"/>
      <c r="S77" s="28"/>
      <c r="T77" s="28"/>
      <c r="U77" s="28"/>
      <c r="V77" s="28"/>
      <c r="W77" s="63" t="s">
        <v>8</v>
      </c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28"/>
      <c r="AO77" s="63" t="s">
        <v>9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28"/>
    </row>
    <row r="79" spans="1:65" ht="16.5" customHeight="1" x14ac:dyDescent="0.2">
      <c r="A79" s="48" t="s">
        <v>99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3"/>
      <c r="N79" s="3"/>
      <c r="O79" s="3"/>
      <c r="P79" s="3"/>
      <c r="Q79" s="3"/>
      <c r="R79" s="3"/>
      <c r="S79" s="3"/>
      <c r="T79" s="18"/>
      <c r="U79" s="42"/>
      <c r="V79" s="42"/>
      <c r="W79" s="2"/>
      <c r="X79" s="2"/>
      <c r="Y79" s="2"/>
      <c r="Z79" s="2"/>
      <c r="AA79" s="2"/>
      <c r="AB79" s="2"/>
      <c r="AC79" s="2"/>
      <c r="AD79" s="2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65" x14ac:dyDescent="0.2">
      <c r="A80" s="49" t="s">
        <v>94</v>
      </c>
      <c r="B80" s="49"/>
      <c r="C80" s="49"/>
      <c r="D80" s="49"/>
      <c r="E80" s="49"/>
      <c r="F80" s="49"/>
      <c r="G80" s="49"/>
      <c r="H80" s="49"/>
      <c r="I80" s="49"/>
      <c r="J80" s="3"/>
      <c r="K80" s="3"/>
      <c r="L80" s="3"/>
      <c r="M80" s="3"/>
      <c r="N80" s="3"/>
      <c r="O80" s="3"/>
      <c r="P80" s="3"/>
      <c r="Q80" s="3"/>
      <c r="R80" s="3"/>
      <c r="S80" s="3"/>
      <c r="T80" s="17"/>
      <c r="W80" s="44"/>
      <c r="X80" s="44"/>
      <c r="Y80" s="44"/>
      <c r="Z80" s="44"/>
      <c r="AA80" s="44"/>
      <c r="AB80" s="44"/>
      <c r="AC80" s="44"/>
      <c r="AD80" s="44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 spans="1:59" ht="15.75" customHeight="1" x14ac:dyDescent="0.2">
      <c r="A81" s="50" t="s">
        <v>95</v>
      </c>
      <c r="B81" s="50"/>
      <c r="C81" s="50"/>
      <c r="D81" s="50"/>
      <c r="E81" s="50"/>
      <c r="F81" s="50"/>
      <c r="G81" s="5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7"/>
      <c r="W81" s="17"/>
      <c r="X81" s="17"/>
      <c r="Y81" s="17"/>
      <c r="Z81" s="17"/>
      <c r="AA81" s="17"/>
      <c r="AB81" s="17"/>
      <c r="AC81" s="17"/>
      <c r="AD81" s="1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7"/>
      <c r="W82" s="17"/>
      <c r="X82" s="17"/>
      <c r="Y82" s="17"/>
      <c r="Z82" s="17"/>
      <c r="AA82" s="17"/>
      <c r="AB82" s="17"/>
      <c r="AC82" s="17"/>
      <c r="AD82" s="1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 ht="15.6" customHeight="1" x14ac:dyDescent="0.2">
      <c r="A83" s="14"/>
      <c r="B83" s="14"/>
      <c r="C83" s="14"/>
      <c r="D83" s="14"/>
      <c r="E83" s="14"/>
      <c r="F83" s="1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8"/>
      <c r="U83" s="14"/>
      <c r="V83" s="14"/>
      <c r="W83" s="2"/>
      <c r="X83" s="2"/>
      <c r="Y83" s="2"/>
      <c r="Z83" s="2"/>
      <c r="AA83" s="2"/>
      <c r="AB83" s="2"/>
      <c r="AC83" s="2"/>
      <c r="AD83" s="2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</row>
    <row r="84" spans="1:5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7"/>
      <c r="W84" s="20"/>
      <c r="X84" s="20"/>
      <c r="Y84" s="20"/>
      <c r="Z84" s="20"/>
      <c r="AA84" s="20"/>
      <c r="AB84" s="20"/>
      <c r="AC84" s="20"/>
      <c r="AD84" s="20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</row>
    <row r="85" spans="1:5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</row>
    <row r="87" spans="1:59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17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59" x14ac:dyDescent="0.2"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7"/>
      <c r="AE88" s="20"/>
      <c r="AF88" s="20"/>
      <c r="AG88" s="20"/>
      <c r="AH88" s="20"/>
      <c r="AI88" s="20"/>
      <c r="AJ88" s="20"/>
      <c r="AK88" s="20"/>
      <c r="AL88" s="20"/>
      <c r="AM88" s="20"/>
      <c r="AN88" s="17"/>
    </row>
    <row r="89" spans="1:59" x14ac:dyDescent="0.2"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</row>
    <row r="90" spans="1:59" x14ac:dyDescent="0.2"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</row>
    <row r="91" spans="1:59" ht="15.75" x14ac:dyDescent="0.2"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59" x14ac:dyDescent="0.2">
      <c r="AE92" s="20"/>
      <c r="AF92" s="20"/>
      <c r="AG92" s="20"/>
      <c r="AH92" s="20"/>
      <c r="AI92" s="20"/>
      <c r="AJ92" s="20"/>
      <c r="AK92" s="20"/>
      <c r="AL92" s="20"/>
      <c r="AM92" s="20"/>
      <c r="AN92" s="17"/>
    </row>
    <row r="93" spans="1:59" x14ac:dyDescent="0.2">
      <c r="AE93" s="17"/>
      <c r="AF93" s="17"/>
      <c r="AG93" s="17"/>
      <c r="AH93" s="17"/>
      <c r="AI93" s="17"/>
      <c r="AJ93" s="17"/>
      <c r="AK93" s="17"/>
      <c r="AL93" s="17"/>
      <c r="AM93" s="17"/>
      <c r="AN93" s="17"/>
    </row>
    <row r="95" spans="1:59" ht="15.75" x14ac:dyDescent="0.2"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</sheetData>
  <mergeCells count="235">
    <mergeCell ref="A67:F67"/>
    <mergeCell ref="G67:Y67"/>
    <mergeCell ref="Z67:AD67"/>
    <mergeCell ref="AE67:AN67"/>
    <mergeCell ref="AO67:AV67"/>
    <mergeCell ref="AW67:BD67"/>
    <mergeCell ref="BE67:BL67"/>
    <mergeCell ref="A69:F69"/>
    <mergeCell ref="A70:F70"/>
    <mergeCell ref="G69:Y69"/>
    <mergeCell ref="Z69:AD69"/>
    <mergeCell ref="AE69:AN69"/>
    <mergeCell ref="AO69:AV69"/>
    <mergeCell ref="AW69:BD69"/>
    <mergeCell ref="BE69:BL69"/>
    <mergeCell ref="G70:Y70"/>
    <mergeCell ref="Z70:AD70"/>
    <mergeCell ref="AE70:AN70"/>
    <mergeCell ref="AO70:AV70"/>
    <mergeCell ref="AW70:BD70"/>
    <mergeCell ref="BE70:BL70"/>
    <mergeCell ref="G68:Y68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G64:Y64"/>
    <mergeCell ref="Z64:AD64"/>
    <mergeCell ref="AE64:AN64"/>
    <mergeCell ref="AO64:AV64"/>
    <mergeCell ref="Z57:AD57"/>
    <mergeCell ref="A22:BL22"/>
    <mergeCell ref="A23:BL23"/>
    <mergeCell ref="BA45:BH45"/>
    <mergeCell ref="AO53:AV53"/>
    <mergeCell ref="AO57:AV57"/>
    <mergeCell ref="BE61:BL61"/>
    <mergeCell ref="BE60:BL60"/>
    <mergeCell ref="BE59:BL59"/>
    <mergeCell ref="AW57:BD57"/>
    <mergeCell ref="AW61:BD61"/>
    <mergeCell ref="AW62:BD62"/>
    <mergeCell ref="AW63:BD63"/>
    <mergeCell ref="AO59:AV59"/>
    <mergeCell ref="BE58:BL58"/>
    <mergeCell ref="AW64:BD64"/>
    <mergeCell ref="BE64:BL64"/>
    <mergeCell ref="AK40:AR41"/>
    <mergeCell ref="AS40:AZ41"/>
    <mergeCell ref="Z63:AD63"/>
    <mergeCell ref="AE84:AN84"/>
    <mergeCell ref="AO52:AV52"/>
    <mergeCell ref="Y49:AF50"/>
    <mergeCell ref="AG49:AN50"/>
    <mergeCell ref="AO84:BG84"/>
    <mergeCell ref="AG51:AN51"/>
    <mergeCell ref="Y51:AF51"/>
    <mergeCell ref="Y52:AF52"/>
    <mergeCell ref="AW59:BD59"/>
    <mergeCell ref="AO83:BG83"/>
    <mergeCell ref="AO49:AV50"/>
    <mergeCell ref="AO54:AV54"/>
    <mergeCell ref="A56:BL56"/>
    <mergeCell ref="A57:F57"/>
    <mergeCell ref="Y54:AF54"/>
    <mergeCell ref="AO68:AV68"/>
    <mergeCell ref="BE57:BL57"/>
    <mergeCell ref="AO58:AV58"/>
    <mergeCell ref="AW58:BD58"/>
    <mergeCell ref="BE62:BL62"/>
    <mergeCell ref="BE63:BL63"/>
    <mergeCell ref="AW60:BD60"/>
    <mergeCell ref="AO63:AV63"/>
    <mergeCell ref="A64:F64"/>
    <mergeCell ref="A63:F63"/>
    <mergeCell ref="Z60:AD60"/>
    <mergeCell ref="AG54:AN54"/>
    <mergeCell ref="AE57:AN57"/>
    <mergeCell ref="AO51:AV51"/>
    <mergeCell ref="A62:F62"/>
    <mergeCell ref="Z61:AD61"/>
    <mergeCell ref="G63:Y63"/>
    <mergeCell ref="AO62:AV62"/>
    <mergeCell ref="AO60:AV60"/>
    <mergeCell ref="G62:Y62"/>
    <mergeCell ref="G61:Y61"/>
    <mergeCell ref="A60:F61"/>
    <mergeCell ref="Z62:AD62"/>
    <mergeCell ref="AE62:AN62"/>
    <mergeCell ref="A59:F59"/>
    <mergeCell ref="Z59:AD59"/>
    <mergeCell ref="AE63:AN63"/>
    <mergeCell ref="AE58:AN58"/>
    <mergeCell ref="AE61:AN61"/>
    <mergeCell ref="AO61:AV61"/>
    <mergeCell ref="AE60:AN60"/>
    <mergeCell ref="A43:C43"/>
    <mergeCell ref="AK42:AR42"/>
    <mergeCell ref="A48:AV48"/>
    <mergeCell ref="D45:AB45"/>
    <mergeCell ref="G58:Y58"/>
    <mergeCell ref="G59:Y59"/>
    <mergeCell ref="AK44:AR44"/>
    <mergeCell ref="A52:X52"/>
    <mergeCell ref="D44:AB44"/>
    <mergeCell ref="AC44:AJ44"/>
    <mergeCell ref="AC45:AJ45"/>
    <mergeCell ref="A49:X50"/>
    <mergeCell ref="A53:X53"/>
    <mergeCell ref="Y53:AF53"/>
    <mergeCell ref="AG53:AN53"/>
    <mergeCell ref="A51:X51"/>
    <mergeCell ref="AG52:AN52"/>
    <mergeCell ref="G57:Y57"/>
    <mergeCell ref="A54:X54"/>
    <mergeCell ref="Z58:AD58"/>
    <mergeCell ref="AE59:AN59"/>
    <mergeCell ref="AS44:AZ44"/>
    <mergeCell ref="A58:F58"/>
    <mergeCell ref="AO2:BL2"/>
    <mergeCell ref="A35:F35"/>
    <mergeCell ref="G35:BL35"/>
    <mergeCell ref="AS43:AZ43"/>
    <mergeCell ref="D40:AB41"/>
    <mergeCell ref="D42:AB42"/>
    <mergeCell ref="D43:AB43"/>
    <mergeCell ref="A39:BH39"/>
    <mergeCell ref="AO3:BL3"/>
    <mergeCell ref="AO6:BF6"/>
    <mergeCell ref="AO4:BL4"/>
    <mergeCell ref="AO5:BL5"/>
    <mergeCell ref="AS19:BC19"/>
    <mergeCell ref="BD19:BL19"/>
    <mergeCell ref="A9:BL9"/>
    <mergeCell ref="A33:F33"/>
    <mergeCell ref="A34:F34"/>
    <mergeCell ref="T20:W20"/>
    <mergeCell ref="A20:H20"/>
    <mergeCell ref="AC43:AJ43"/>
    <mergeCell ref="AK43:AR43"/>
    <mergeCell ref="A8:BL8"/>
    <mergeCell ref="BA43:BH43"/>
    <mergeCell ref="AS42:AZ42"/>
    <mergeCell ref="AO1:BL1"/>
    <mergeCell ref="A47:BL47"/>
    <mergeCell ref="A45:C45"/>
    <mergeCell ref="U19:AD19"/>
    <mergeCell ref="AE19:AR19"/>
    <mergeCell ref="AK45:AR45"/>
    <mergeCell ref="AS45:AZ45"/>
    <mergeCell ref="I20:S20"/>
    <mergeCell ref="G32:BL32"/>
    <mergeCell ref="A29:K29"/>
    <mergeCell ref="L29:BL29"/>
    <mergeCell ref="A31:BL31"/>
    <mergeCell ref="G33:BL33"/>
    <mergeCell ref="A44:C44"/>
    <mergeCell ref="G34:BL34"/>
    <mergeCell ref="A19:T19"/>
    <mergeCell ref="AC42:AJ42"/>
    <mergeCell ref="BA44:BH44"/>
    <mergeCell ref="A38:BL38"/>
    <mergeCell ref="A40:C41"/>
    <mergeCell ref="A32:F32"/>
    <mergeCell ref="A36:F36"/>
    <mergeCell ref="G36:BL36"/>
    <mergeCell ref="AC40:AJ41"/>
    <mergeCell ref="A73:V73"/>
    <mergeCell ref="W73:AM73"/>
    <mergeCell ref="AO73:BG73"/>
    <mergeCell ref="G71:Y71"/>
    <mergeCell ref="Z71:AD71"/>
    <mergeCell ref="AO71:AV71"/>
    <mergeCell ref="BE71:BL71"/>
    <mergeCell ref="BE68:BL68"/>
    <mergeCell ref="A68:F68"/>
    <mergeCell ref="A71:F71"/>
    <mergeCell ref="Z68:AD68"/>
    <mergeCell ref="AW68:BD68"/>
    <mergeCell ref="AE68:AN68"/>
    <mergeCell ref="AE71:AN71"/>
    <mergeCell ref="AW71:BD71"/>
    <mergeCell ref="A24:BL24"/>
    <mergeCell ref="A25:F25"/>
    <mergeCell ref="G25:BL25"/>
    <mergeCell ref="A26:F26"/>
    <mergeCell ref="G26:BL26"/>
    <mergeCell ref="A27:F27"/>
    <mergeCell ref="G27:BL27"/>
    <mergeCell ref="BA40:BH41"/>
    <mergeCell ref="BA42:BH42"/>
    <mergeCell ref="A42:C42"/>
    <mergeCell ref="B11:L11"/>
    <mergeCell ref="N11:AS11"/>
    <mergeCell ref="AU11:BB11"/>
    <mergeCell ref="B12:L12"/>
    <mergeCell ref="N12:AS12"/>
    <mergeCell ref="AU12:BB12"/>
    <mergeCell ref="B14:L14"/>
    <mergeCell ref="N14:AS14"/>
    <mergeCell ref="AU14:BB14"/>
    <mergeCell ref="B18:L18"/>
    <mergeCell ref="N18:Y18"/>
    <mergeCell ref="AA18:AI18"/>
    <mergeCell ref="AK18:BC18"/>
    <mergeCell ref="A79:L79"/>
    <mergeCell ref="A80:I80"/>
    <mergeCell ref="A81:G81"/>
    <mergeCell ref="BY15:DH15"/>
    <mergeCell ref="B15:L15"/>
    <mergeCell ref="N15:AS15"/>
    <mergeCell ref="AU15:BB15"/>
    <mergeCell ref="B17:L17"/>
    <mergeCell ref="N17:Y17"/>
    <mergeCell ref="AA17:AI17"/>
    <mergeCell ref="AK17:BC17"/>
    <mergeCell ref="BE17:BL17"/>
    <mergeCell ref="W74:AM74"/>
    <mergeCell ref="AO74:BG74"/>
    <mergeCell ref="A75:F75"/>
    <mergeCell ref="W76:AM76"/>
    <mergeCell ref="AO76:BG76"/>
    <mergeCell ref="W77:AM77"/>
    <mergeCell ref="AO77:BG77"/>
    <mergeCell ref="BE18:BL18"/>
  </mergeCells>
  <phoneticPr fontId="0" type="noConversion"/>
  <conditionalFormatting sqref="G88:L88">
    <cfRule type="cellIs" dxfId="5" priority="8" stopIfTrue="1" operator="equal">
      <formula>$G59</formula>
    </cfRule>
  </conditionalFormatting>
  <conditionalFormatting sqref="D45:I45">
    <cfRule type="cellIs" dxfId="4" priority="9" stopIfTrue="1" operator="equal">
      <formula>$D43</formula>
    </cfRule>
  </conditionalFormatting>
  <conditionalFormatting sqref="A64:A67">
    <cfRule type="cellIs" dxfId="3" priority="7" stopIfTrue="1" operator="equal">
      <formula>0</formula>
    </cfRule>
  </conditionalFormatting>
  <conditionalFormatting sqref="A69">
    <cfRule type="cellIs" dxfId="2" priority="3" stopIfTrue="1" operator="equal">
      <formula>0</formula>
    </cfRule>
  </conditionalFormatting>
  <conditionalFormatting sqref="A70">
    <cfRule type="cellIs" dxfId="1" priority="2" stopIfTrue="1" operator="equal">
      <formula>0</formula>
    </cfRule>
  </conditionalFormatting>
  <conditionalFormatting sqref="A7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2020-10-07T14:03:26Z</cp:lastPrinted>
  <dcterms:created xsi:type="dcterms:W3CDTF">2016-08-15T09:54:21Z</dcterms:created>
  <dcterms:modified xsi:type="dcterms:W3CDTF">2020-11-28T12:05:14Z</dcterms:modified>
</cp:coreProperties>
</file>