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CD668C1-5913-4BE5-9341-E96D769C784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КПК0210191" sheetId="1" r:id="rId1"/>
  </sheets>
  <definedNames>
    <definedName name="Print_Area_0" localSheetId="0">КПК0210191!$A$1:$BM$85</definedName>
    <definedName name="аа11" localSheetId="0">КПК0210191!$A$1:$BM$85</definedName>
    <definedName name="_xlnm.Print_Area" localSheetId="0">КПК0210191!$A$1:$BM$85</definedName>
    <definedName name="я" localSheetId="0">КПК0210191!$A$1:$BM$85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65" i="1" l="1"/>
  <c r="BE65" i="1" s="1"/>
  <c r="AC48" i="1"/>
  <c r="AS48" i="1" s="1"/>
  <c r="AX22" i="1"/>
  <c r="AC50" i="1"/>
  <c r="AR48" i="1"/>
  <c r="AO70" i="1" l="1"/>
  <c r="BE70" i="1" s="1"/>
  <c r="AK50" i="1"/>
  <c r="X22" i="1"/>
  <c r="BE72" i="1" l="1"/>
  <c r="BE68" i="1"/>
  <c r="BE66" i="1"/>
  <c r="AR58" i="1"/>
  <c r="AR49" i="1"/>
  <c r="AS49" i="1" l="1"/>
  <c r="AS50" i="1" l="1"/>
</calcChain>
</file>

<file path=xl/sharedStrings.xml><?xml version="1.0" encoding="utf-8"?>
<sst xmlns="http://schemas.openxmlformats.org/spreadsheetml/2006/main" count="146" uniqueCount="108">
  <si>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</si>
  <si>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</si>
  <si>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</si>
  <si>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 комітет  Ніжинської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</si>
  <si>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</si>
  <si>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</si>
  <si>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</si>
  <si>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</si>
  <si>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</si>
  <si>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</si>
  <si>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</si>
  <si>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</si>
  <si>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</si>
  <si>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</si>
  <si>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</si>
  <si>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</si>
  <si>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</si>
  <si>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</si>
  <si>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0160</t>
  </si>
  <si>
    <t>0111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</si>
  <si>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</si>
  <si>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</si>
  <si>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</si>
  <si>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</si>
  <si>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</si>
  <si>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</si>
  <si>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</si>
  <si>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</si>
  <si>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</si>
  <si>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</si>
  <si>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</si>
  <si>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</si>
  <si>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</si>
  <si>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</si>
  <si>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</si>
  <si>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</si>
  <si>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</si>
  <si>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</si>
  <si>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</si>
  <si>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</si>
  <si>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</si>
  <si>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</si>
  <si>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</si>
  <si>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</si>
  <si>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</si>
  <si>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</si>
  <si>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</si>
  <si>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</si>
  <si>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</si>
  <si>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</si>
  <si>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</si>
  <si>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</si>
  <si>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</si>
  <si>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</si>
  <si>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</si>
  <si>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</si>
  <si>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</si>
  <si>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</si>
  <si>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</si>
  <si>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</si>
  <si>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</si>
  <si>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</si>
  <si>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</si>
  <si>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</si>
  <si>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</si>
  <si>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</si>
  <si>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</si>
  <si>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</si>
  <si>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 xml:space="preserve"> </t>
  </si>
  <si>
    <t>s4.10</t>
  </si>
  <si>
    <t>од.</t>
  </si>
  <si>
    <t>Продукту</t>
  </si>
  <si>
    <t>Ефективності</t>
  </si>
  <si>
    <t>Якості</t>
  </si>
  <si>
    <t>%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</si>
  <si>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</si>
  <si>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</si>
  <si>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</si>
  <si>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</si>
  <si>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</si>
  <si>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</si>
  <si>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</si>
  <si>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</si>
  <si>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</si>
  <si>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Проведення місцевих виборів</t>
  </si>
  <si>
    <t>0210191</t>
  </si>
  <si>
    <t>4.</t>
  </si>
  <si>
    <t>Обсяг бюджетних призначень/бюджетних асигнувань</t>
  </si>
  <si>
    <t>Підвищення організації підготовки та проведення виборів</t>
  </si>
  <si>
    <t>Організація та проведення виборів</t>
  </si>
  <si>
    <t>Забезпечення проведення виборів згідно чинного законодавства</t>
  </si>
  <si>
    <t>кількість виборців</t>
  </si>
  <si>
    <t>грн.</t>
  </si>
  <si>
    <t>кошторис</t>
  </si>
  <si>
    <t>реєстр виборців</t>
  </si>
  <si>
    <t>Обсяг видатків, передбачених на забезпечення діяльності виборчої комісії з виконання функції і завдань у сфері проведення виборів</t>
  </si>
  <si>
    <t xml:space="preserve">Забезпечення діяльності Ніжинської міської територіальної виборчої комісії Ніжинського района Чернігівської області з виконання функцій і завдань у сфері проведення виборів </t>
  </si>
  <si>
    <t>рівень забезпеченості списками виборців та іменними запрошеннями</t>
  </si>
  <si>
    <t>Забезпечення виготовлення органами ведення Державного реєстру виборців списків виборців та іменних запрошень для підготовки та проведення місцевих виборів 25 жовтня 2020 року</t>
  </si>
  <si>
    <t>Обсяг видатків, передбачених на забезпечення виготовлення органами ведення Державного реєстру виборців списків виборців та іменних запрошень для підготовки та проведення місцевих виборів 25 жовтня 2020 року</t>
  </si>
  <si>
    <t>середні видатки на 1 виборця</t>
  </si>
  <si>
    <t>Конституція України, Бюджетний кодекс України, Закон України «Про місцеве самоврядування в Україні»,  постанова ЦВК № 172 від 10.08.2020р., рішення міської ради VII скликання від 30.09.2020р. №17-79/2020, рішення міської ради VII скликання від 13.10.2020р. №9-80/2020.</t>
  </si>
  <si>
    <t xml:space="preserve">         19.10.2020</t>
  </si>
  <si>
    <t>розрахунок (обсяг видатків, передбачених на забезпечення діяльності виборчої комісії з виконання функції і завдань у сфері проведення виборів(1833000,00)/ кількість виборців(54126)</t>
  </si>
  <si>
    <t>розрахунок (кількість виборців по списках/ кількість виборців, забезпечених списками  та іменними запрошеннями*100)</t>
  </si>
  <si>
    <t>Заступник начальника фінансового управління Ніжинської міської ради</t>
  </si>
  <si>
    <t>М.Б.Фурса</t>
  </si>
  <si>
    <t>_22 жовтня 2020 року___№_271__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</si>
</sst>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" fontId="1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12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4" fontId="17" fillId="0" borderId="1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85"/>
  <sheetViews>
    <sheetView tabSelected="1" zoomScale="70" zoomScaleNormal="70" workbookViewId="0">
      <selection activeCell="AO8" sqref="AO8"/>
    </sheetView>
  </sheetViews>
  <sheetFormatPr defaultColWidth="9.140625" defaultRowHeight="12.75" x14ac:dyDescent="0.2"/>
  <cols>
    <col min="1" max="64" width="3.140625" style="4" customWidth="1"/>
    <col min="65" max="65" width="1.85546875" style="4"/>
    <col min="66" max="77" width="2" style="4"/>
    <col min="78" max="78" width="3.7109375" style="4"/>
    <col min="79" max="79" width="0" style="4" hidden="1"/>
    <col min="80" max="1025" width="8" style="4"/>
    <col min="1026" max="16384" width="9.140625" style="5"/>
  </cols>
  <sheetData>
    <row r="1" spans="1:77" ht="44.25" customHeight="1" x14ac:dyDescent="0.2">
      <c r="AO1" s="47" t="s">
        <v>0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 x14ac:dyDescent="0.2">
      <c r="AO2" s="48" t="s">
        <v>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 x14ac:dyDescent="0.2">
      <c r="AO3" s="48" t="s">
        <v>2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 x14ac:dyDescent="0.2">
      <c r="AO4" s="49" t="s">
        <v>3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50" t="s">
        <v>4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7" customHeight="1" x14ac:dyDescent="0.2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5.95" customHeight="1" x14ac:dyDescent="0.2">
      <c r="AO7" s="52" t="s">
        <v>107</v>
      </c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</row>
    <row r="10" spans="1:77" ht="15.95" customHeight="1" x14ac:dyDescent="0.2">
      <c r="A10" s="53" t="s">
        <v>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95" customHeight="1" x14ac:dyDescent="0.2">
      <c r="A11" s="53" t="s">
        <v>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ht="14.25" customHeight="1" x14ac:dyDescent="0.2">
      <c r="A13" s="7" t="s">
        <v>7</v>
      </c>
      <c r="B13" s="45" t="s">
        <v>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8"/>
      <c r="N13" s="46" t="s">
        <v>9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9"/>
      <c r="AU13" s="45" t="s">
        <v>10</v>
      </c>
      <c r="AV13" s="45"/>
      <c r="AW13" s="45"/>
      <c r="AX13" s="45"/>
      <c r="AY13" s="45"/>
      <c r="AZ13" s="45"/>
      <c r="BA13" s="45"/>
      <c r="BB13" s="45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</row>
    <row r="14" spans="1:77" ht="25.7" customHeight="1" x14ac:dyDescent="0.2">
      <c r="A14" s="10"/>
      <c r="B14" s="42" t="s">
        <v>11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10"/>
      <c r="N14" s="43" t="s">
        <v>12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10"/>
      <c r="AU14" s="42" t="s">
        <v>13</v>
      </c>
      <c r="AV14" s="42"/>
      <c r="AW14" s="42"/>
      <c r="AX14" s="42"/>
      <c r="AY14" s="42"/>
      <c r="AZ14" s="42"/>
      <c r="BA14" s="42"/>
      <c r="BB14" s="42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ht="6" customHeight="1" x14ac:dyDescent="0.2">
      <c r="AU15" s="5"/>
      <c r="AV15" s="5"/>
      <c r="AW15" s="5"/>
      <c r="AX15" s="5"/>
      <c r="AY15" s="5"/>
      <c r="AZ15" s="5"/>
      <c r="BA15" s="5"/>
      <c r="BB15" s="5"/>
      <c r="BE15" s="11"/>
      <c r="BF15" s="11"/>
      <c r="BG15" s="11"/>
      <c r="BH15" s="11"/>
      <c r="BI15" s="11"/>
      <c r="BJ15" s="11"/>
      <c r="BK15" s="11"/>
      <c r="BL15" s="11"/>
    </row>
    <row r="16" spans="1:77" ht="13.5" customHeight="1" x14ac:dyDescent="0.2">
      <c r="A16" s="7" t="s">
        <v>14</v>
      </c>
      <c r="B16" s="45" t="s">
        <v>15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8"/>
      <c r="N16" s="46" t="s">
        <v>9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9"/>
      <c r="AU16" s="45" t="s">
        <v>10</v>
      </c>
      <c r="AV16" s="45"/>
      <c r="AW16" s="45"/>
      <c r="AX16" s="45"/>
      <c r="AY16" s="45"/>
      <c r="AZ16" s="45"/>
      <c r="BA16" s="45"/>
      <c r="BB16" s="45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1025" ht="22.5" customHeight="1" x14ac:dyDescent="0.2">
      <c r="A17" s="15"/>
      <c r="B17" s="42" t="s">
        <v>11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10"/>
      <c r="N17" s="43" t="s">
        <v>16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10"/>
      <c r="AU17" s="42" t="s">
        <v>13</v>
      </c>
      <c r="AV17" s="42"/>
      <c r="AW17" s="42"/>
      <c r="AX17" s="42"/>
      <c r="AY17" s="42"/>
      <c r="AZ17" s="42"/>
      <c r="BA17" s="42"/>
      <c r="BB17" s="42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1025" ht="6.75" customHeight="1" x14ac:dyDescent="0.2"/>
    <row r="19" spans="1:1025" ht="16.5" customHeight="1" x14ac:dyDescent="0.2">
      <c r="A19" s="7" t="s">
        <v>17</v>
      </c>
      <c r="B19" s="44" t="s">
        <v>85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5" t="s">
        <v>18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2"/>
      <c r="AA19" s="45" t="s">
        <v>19</v>
      </c>
      <c r="AB19" s="45"/>
      <c r="AC19" s="45"/>
      <c r="AD19" s="45"/>
      <c r="AE19" s="45"/>
      <c r="AF19" s="45"/>
      <c r="AG19" s="45"/>
      <c r="AH19" s="45"/>
      <c r="AI19" s="45"/>
      <c r="AJ19" s="12"/>
      <c r="AK19" s="58" t="s">
        <v>84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12"/>
      <c r="BE19" s="45" t="s">
        <v>20</v>
      </c>
      <c r="BF19" s="45"/>
      <c r="BG19" s="45"/>
      <c r="BH19" s="45"/>
      <c r="BI19" s="45"/>
      <c r="BJ19" s="45"/>
      <c r="BK19" s="45"/>
      <c r="BL19" s="45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1025" ht="44.25" customHeight="1" x14ac:dyDescent="0.2">
      <c r="B20" s="42" t="s">
        <v>11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N20" s="42" t="s">
        <v>21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16"/>
      <c r="AA20" s="59" t="s">
        <v>22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43" t="s">
        <v>23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16"/>
      <c r="BE20" s="42" t="s">
        <v>24</v>
      </c>
      <c r="BF20" s="42"/>
      <c r="BG20" s="42"/>
      <c r="BH20" s="42"/>
      <c r="BI20" s="42"/>
      <c r="BJ20" s="42"/>
      <c r="BK20" s="42"/>
      <c r="BL20" s="42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1025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025" s="20" customFormat="1" ht="22.5" customHeight="1" x14ac:dyDescent="0.2">
      <c r="A22" s="7" t="s">
        <v>86</v>
      </c>
      <c r="B22" s="60" t="s">
        <v>87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1">
        <f>AX22+K23</f>
        <v>1833000</v>
      </c>
      <c r="Y22" s="61"/>
      <c r="Z22" s="61"/>
      <c r="AA22" s="61"/>
      <c r="AB22" s="61"/>
      <c r="AC22" s="61"/>
      <c r="AD22" s="61"/>
      <c r="AE22" s="61"/>
      <c r="AF22" s="61"/>
      <c r="AG22" s="61"/>
      <c r="AH22" s="62" t="s">
        <v>25</v>
      </c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1">
        <f>1726000+107000</f>
        <v>1833000</v>
      </c>
      <c r="AY22" s="61"/>
      <c r="AZ22" s="61"/>
      <c r="BA22" s="61"/>
      <c r="BB22" s="61"/>
      <c r="BC22" s="61"/>
      <c r="BD22" s="61"/>
      <c r="BE22" s="61"/>
      <c r="BF22" s="61"/>
      <c r="BG22" s="61"/>
      <c r="BH22" s="60" t="s">
        <v>26</v>
      </c>
      <c r="BI22" s="60"/>
      <c r="BJ22" s="60"/>
      <c r="BK22" s="60"/>
      <c r="BL22" s="60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</row>
    <row r="23" spans="1:1025" s="20" customFormat="1" ht="15.75" x14ac:dyDescent="0.2">
      <c r="A23" s="60" t="s">
        <v>27</v>
      </c>
      <c r="B23" s="60"/>
      <c r="C23" s="60"/>
      <c r="D23" s="60"/>
      <c r="E23" s="60"/>
      <c r="F23" s="60"/>
      <c r="G23" s="60"/>
      <c r="H23" s="60"/>
      <c r="I23" s="60"/>
      <c r="J23" s="60"/>
      <c r="K23" s="61">
        <v>0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55" t="s">
        <v>28</v>
      </c>
      <c r="W23" s="55"/>
      <c r="X23" s="55"/>
      <c r="Y23" s="55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2"/>
      <c r="AY23" s="2"/>
      <c r="AZ23" s="2"/>
      <c r="BA23" s="2"/>
      <c r="BB23" s="3"/>
      <c r="BC23" s="18"/>
      <c r="BD23" s="22"/>
      <c r="BE23" s="22"/>
      <c r="BF23" s="22"/>
      <c r="BG23" s="22"/>
      <c r="BH23" s="22"/>
      <c r="BI23" s="22"/>
      <c r="BJ23" s="18"/>
      <c r="BK23" s="18"/>
      <c r="BL23" s="18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</row>
    <row r="24" spans="1:1025" ht="4.5" customHeight="1" x14ac:dyDescent="0.2">
      <c r="A24" s="23"/>
      <c r="B24" s="23"/>
      <c r="C24" s="23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3"/>
      <c r="U24" s="23"/>
      <c r="V24" s="23"/>
      <c r="W24" s="23"/>
      <c r="X24" s="24"/>
      <c r="Y24" s="24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22"/>
      <c r="AO24" s="22"/>
      <c r="AP24" s="22"/>
      <c r="AQ24" s="22"/>
      <c r="AR24" s="22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2"/>
      <c r="BE24" s="22"/>
      <c r="BF24" s="22"/>
      <c r="BG24" s="22"/>
      <c r="BH24" s="22"/>
      <c r="BI24" s="22"/>
      <c r="BJ24" s="18"/>
      <c r="BK24" s="18"/>
      <c r="BL24" s="18"/>
    </row>
    <row r="25" spans="1:1025" ht="15.95" customHeight="1" x14ac:dyDescent="0.2">
      <c r="A25" s="48" t="s">
        <v>29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1025" ht="36.75" customHeight="1" x14ac:dyDescent="0.2">
      <c r="A26" s="54" t="s">
        <v>101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1025" ht="6.75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1025" ht="15.95" customHeight="1" x14ac:dyDescent="0.2">
      <c r="A28" s="55" t="s">
        <v>30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1025" ht="27.75" customHeight="1" x14ac:dyDescent="0.2">
      <c r="A29" s="56" t="s">
        <v>31</v>
      </c>
      <c r="B29" s="56"/>
      <c r="C29" s="56"/>
      <c r="D29" s="56"/>
      <c r="E29" s="56"/>
      <c r="F29" s="56"/>
      <c r="G29" s="56" t="s">
        <v>32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1025" ht="15.75" hidden="1" x14ac:dyDescent="0.2">
      <c r="A30" s="57">
        <v>1</v>
      </c>
      <c r="B30" s="57"/>
      <c r="C30" s="57"/>
      <c r="D30" s="57"/>
      <c r="E30" s="57"/>
      <c r="F30" s="57"/>
      <c r="G30" s="56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1025" ht="10.5" hidden="1" customHeight="1" x14ac:dyDescent="0.2">
      <c r="A31" s="63" t="s">
        <v>33</v>
      </c>
      <c r="B31" s="63"/>
      <c r="C31" s="63"/>
      <c r="D31" s="63"/>
      <c r="E31" s="63"/>
      <c r="F31" s="63"/>
      <c r="G31" s="64" t="s">
        <v>34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CA31" s="4" t="s">
        <v>35</v>
      </c>
    </row>
    <row r="32" spans="1:1025" ht="20.25" customHeight="1" x14ac:dyDescent="0.2">
      <c r="A32" s="63">
        <v>1</v>
      </c>
      <c r="B32" s="63"/>
      <c r="C32" s="63"/>
      <c r="D32" s="63"/>
      <c r="E32" s="63"/>
      <c r="F32" s="63"/>
      <c r="G32" s="64" t="s">
        <v>88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CA32" s="4" t="s">
        <v>36</v>
      </c>
    </row>
    <row r="33" spans="1:79" ht="6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54" t="s">
        <v>89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3.7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ht="15.9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56" t="s">
        <v>31</v>
      </c>
      <c r="B38" s="56"/>
      <c r="C38" s="56"/>
      <c r="D38" s="56"/>
      <c r="E38" s="56"/>
      <c r="F38" s="56"/>
      <c r="G38" s="56" t="s">
        <v>39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56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</row>
    <row r="40" spans="1:79" ht="10.5" hidden="1" customHeight="1" x14ac:dyDescent="0.2">
      <c r="A40" s="63" t="s">
        <v>40</v>
      </c>
      <c r="B40" s="63"/>
      <c r="C40" s="63"/>
      <c r="D40" s="63"/>
      <c r="E40" s="63"/>
      <c r="F40" s="63"/>
      <c r="G40" s="64" t="s">
        <v>34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CA40" s="4" t="s">
        <v>41</v>
      </c>
    </row>
    <row r="41" spans="1:79" ht="23.85" customHeight="1" x14ac:dyDescent="0.2">
      <c r="A41" s="63">
        <v>1</v>
      </c>
      <c r="B41" s="63"/>
      <c r="C41" s="63"/>
      <c r="D41" s="63"/>
      <c r="E41" s="63"/>
      <c r="F41" s="63"/>
      <c r="G41" s="64" t="s">
        <v>90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CA41" s="4" t="s">
        <v>42</v>
      </c>
    </row>
    <row r="42" spans="1:79" ht="15.95" customHeight="1" x14ac:dyDescent="0.2">
      <c r="A42" s="55" t="s">
        <v>43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pans="1:79" ht="15" customHeight="1" x14ac:dyDescent="0.2">
      <c r="A43" s="65" t="s">
        <v>44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28"/>
      <c r="BB43" s="28"/>
      <c r="BC43" s="28"/>
      <c r="BD43" s="28"/>
      <c r="BE43" s="28"/>
      <c r="BF43" s="28"/>
      <c r="BG43" s="28"/>
      <c r="BH43" s="28"/>
      <c r="BI43" s="29"/>
      <c r="BJ43" s="29"/>
      <c r="BK43" s="29"/>
      <c r="BL43" s="29"/>
    </row>
    <row r="44" spans="1:79" ht="15.95" customHeight="1" x14ac:dyDescent="0.2">
      <c r="A44" s="57" t="s">
        <v>31</v>
      </c>
      <c r="B44" s="57"/>
      <c r="C44" s="57"/>
      <c r="D44" s="57" t="s">
        <v>45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 t="s">
        <v>46</v>
      </c>
      <c r="AD44" s="57"/>
      <c r="AE44" s="57"/>
      <c r="AF44" s="57"/>
      <c r="AG44" s="57"/>
      <c r="AH44" s="57"/>
      <c r="AI44" s="57"/>
      <c r="AJ44" s="57"/>
      <c r="AK44" s="57" t="s">
        <v>47</v>
      </c>
      <c r="AL44" s="57"/>
      <c r="AM44" s="57"/>
      <c r="AN44" s="57"/>
      <c r="AO44" s="57"/>
      <c r="AP44" s="57"/>
      <c r="AQ44" s="57"/>
      <c r="AR44" s="57"/>
      <c r="AS44" s="57" t="s">
        <v>48</v>
      </c>
      <c r="AT44" s="57"/>
      <c r="AU44" s="57"/>
      <c r="AV44" s="57"/>
      <c r="AW44" s="57"/>
      <c r="AX44" s="57"/>
      <c r="AY44" s="57"/>
      <c r="AZ44" s="57"/>
      <c r="BA44" s="3"/>
      <c r="BB44" s="3"/>
      <c r="BC44" s="3"/>
      <c r="BD44" s="3"/>
      <c r="BE44" s="3"/>
      <c r="BF44" s="3"/>
      <c r="BG44" s="3"/>
      <c r="BH44" s="3"/>
    </row>
    <row r="45" spans="1:79" ht="29.1" customHeight="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3"/>
      <c r="BB45" s="3"/>
      <c r="BC45" s="3"/>
      <c r="BD45" s="3"/>
      <c r="BE45" s="3"/>
      <c r="BF45" s="3"/>
      <c r="BG45" s="3"/>
      <c r="BH45" s="3"/>
    </row>
    <row r="46" spans="1:79" ht="15.75" x14ac:dyDescent="0.2">
      <c r="A46" s="57">
        <v>1</v>
      </c>
      <c r="B46" s="57"/>
      <c r="C46" s="57"/>
      <c r="D46" s="57">
        <v>2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>
        <v>3</v>
      </c>
      <c r="AD46" s="57"/>
      <c r="AE46" s="57"/>
      <c r="AF46" s="57"/>
      <c r="AG46" s="57"/>
      <c r="AH46" s="57"/>
      <c r="AI46" s="57"/>
      <c r="AJ46" s="57"/>
      <c r="AK46" s="57">
        <v>4</v>
      </c>
      <c r="AL46" s="57"/>
      <c r="AM46" s="57"/>
      <c r="AN46" s="57"/>
      <c r="AO46" s="57"/>
      <c r="AP46" s="57"/>
      <c r="AQ46" s="57"/>
      <c r="AR46" s="57"/>
      <c r="AS46" s="57">
        <v>5</v>
      </c>
      <c r="AT46" s="57"/>
      <c r="AU46" s="57"/>
      <c r="AV46" s="57"/>
      <c r="AW46" s="57"/>
      <c r="AX46" s="57"/>
      <c r="AY46" s="57"/>
      <c r="AZ46" s="57"/>
      <c r="BA46" s="3"/>
      <c r="BB46" s="3"/>
      <c r="BC46" s="3"/>
      <c r="BD46" s="3"/>
      <c r="BE46" s="3"/>
      <c r="BF46" s="3"/>
      <c r="BG46" s="3"/>
      <c r="BH46" s="3"/>
    </row>
    <row r="47" spans="1:79" s="32" customFormat="1" ht="12.75" hidden="1" customHeight="1" x14ac:dyDescent="0.2">
      <c r="A47" s="63" t="s">
        <v>40</v>
      </c>
      <c r="B47" s="63"/>
      <c r="C47" s="63"/>
      <c r="D47" s="63" t="s">
        <v>34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9" t="s">
        <v>49</v>
      </c>
      <c r="AD47" s="69"/>
      <c r="AE47" s="69"/>
      <c r="AF47" s="69"/>
      <c r="AG47" s="69"/>
      <c r="AH47" s="69"/>
      <c r="AI47" s="69"/>
      <c r="AJ47" s="69"/>
      <c r="AK47" s="69" t="s">
        <v>50</v>
      </c>
      <c r="AL47" s="69"/>
      <c r="AM47" s="69"/>
      <c r="AN47" s="69"/>
      <c r="AO47" s="69"/>
      <c r="AP47" s="69"/>
      <c r="AQ47" s="69"/>
      <c r="AR47" s="69"/>
      <c r="AS47" s="63" t="s">
        <v>51</v>
      </c>
      <c r="AT47" s="63"/>
      <c r="AU47" s="63"/>
      <c r="AV47" s="63"/>
      <c r="AW47" s="63"/>
      <c r="AX47" s="63"/>
      <c r="AY47" s="63"/>
      <c r="AZ47" s="63"/>
      <c r="BA47" s="30"/>
      <c r="BB47" s="31"/>
      <c r="BC47" s="31"/>
      <c r="BD47" s="31"/>
      <c r="BE47" s="31"/>
      <c r="BF47" s="31"/>
      <c r="BG47" s="31"/>
      <c r="BH47" s="31"/>
      <c r="CA47" s="32" t="s">
        <v>52</v>
      </c>
    </row>
    <row r="48" spans="1:79" ht="31.5" customHeight="1" x14ac:dyDescent="0.2">
      <c r="A48" s="63">
        <v>1</v>
      </c>
      <c r="B48" s="63"/>
      <c r="C48" s="63"/>
      <c r="D48" s="64" t="s">
        <v>96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70">
        <f>1719600+107000</f>
        <v>1826600</v>
      </c>
      <c r="AD48" s="70"/>
      <c r="AE48" s="70"/>
      <c r="AF48" s="70"/>
      <c r="AG48" s="70"/>
      <c r="AH48" s="70"/>
      <c r="AI48" s="70"/>
      <c r="AJ48" s="70"/>
      <c r="AK48" s="70">
        <v>0</v>
      </c>
      <c r="AL48" s="70"/>
      <c r="AM48" s="70"/>
      <c r="AN48" s="70"/>
      <c r="AO48" s="70"/>
      <c r="AP48" s="70"/>
      <c r="AQ48" s="70"/>
      <c r="AR48" s="70">
        <f>SUM(AK48:AQ48)</f>
        <v>0</v>
      </c>
      <c r="AS48" s="70">
        <f>AC48+AK48</f>
        <v>1826600</v>
      </c>
      <c r="AT48" s="70"/>
      <c r="AU48" s="70"/>
      <c r="AV48" s="70"/>
      <c r="AW48" s="70"/>
      <c r="AX48" s="70"/>
      <c r="AY48" s="70"/>
      <c r="AZ48" s="70"/>
      <c r="BA48" s="33"/>
      <c r="BB48" s="33"/>
      <c r="BC48" s="33"/>
      <c r="BD48" s="33"/>
      <c r="BE48" s="33"/>
      <c r="BF48" s="33"/>
      <c r="BG48" s="33"/>
      <c r="BH48" s="33"/>
      <c r="CA48" s="4" t="s">
        <v>53</v>
      </c>
    </row>
    <row r="49" spans="1:79" ht="28.5" customHeight="1" x14ac:dyDescent="0.2">
      <c r="A49" s="63">
        <v>2</v>
      </c>
      <c r="B49" s="63"/>
      <c r="C49" s="63"/>
      <c r="D49" s="64" t="s">
        <v>98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70">
        <v>6400</v>
      </c>
      <c r="AD49" s="70"/>
      <c r="AE49" s="70"/>
      <c r="AF49" s="70"/>
      <c r="AG49" s="70"/>
      <c r="AH49" s="70"/>
      <c r="AI49" s="70"/>
      <c r="AJ49" s="70"/>
      <c r="AK49" s="70">
        <v>0</v>
      </c>
      <c r="AL49" s="70"/>
      <c r="AM49" s="70"/>
      <c r="AN49" s="70"/>
      <c r="AO49" s="70"/>
      <c r="AP49" s="70"/>
      <c r="AQ49" s="70"/>
      <c r="AR49" s="70">
        <f>SUM(AK49:AQ49)</f>
        <v>0</v>
      </c>
      <c r="AS49" s="70">
        <f>AC49+AK49</f>
        <v>6400</v>
      </c>
      <c r="AT49" s="70"/>
      <c r="AU49" s="70"/>
      <c r="AV49" s="70"/>
      <c r="AW49" s="70"/>
      <c r="AX49" s="70"/>
      <c r="AY49" s="70"/>
      <c r="AZ49" s="70"/>
      <c r="BA49" s="33"/>
      <c r="BB49" s="33"/>
      <c r="BC49" s="33"/>
      <c r="BD49" s="33"/>
      <c r="BE49" s="33"/>
      <c r="BF49" s="33"/>
      <c r="BG49" s="33"/>
      <c r="BH49" s="33"/>
      <c r="CA49" s="4" t="s">
        <v>53</v>
      </c>
    </row>
    <row r="50" spans="1:79" s="32" customFormat="1" ht="27.75" customHeight="1" x14ac:dyDescent="0.2">
      <c r="A50" s="67"/>
      <c r="B50" s="67"/>
      <c r="C50" s="67"/>
      <c r="D50" s="68" t="s">
        <v>54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6">
        <f>1726000+107000</f>
        <v>1833000</v>
      </c>
      <c r="AD50" s="66"/>
      <c r="AE50" s="66"/>
      <c r="AF50" s="66"/>
      <c r="AG50" s="66"/>
      <c r="AH50" s="66"/>
      <c r="AI50" s="66"/>
      <c r="AJ50" s="66"/>
      <c r="AK50" s="66">
        <f>AK49</f>
        <v>0</v>
      </c>
      <c r="AL50" s="66"/>
      <c r="AM50" s="66"/>
      <c r="AN50" s="66"/>
      <c r="AO50" s="66"/>
      <c r="AP50" s="66"/>
      <c r="AQ50" s="66"/>
      <c r="AR50" s="66"/>
      <c r="AS50" s="66">
        <f>AC50+AK50</f>
        <v>1833000</v>
      </c>
      <c r="AT50" s="66"/>
      <c r="AU50" s="66"/>
      <c r="AV50" s="66"/>
      <c r="AW50" s="66"/>
      <c r="AX50" s="66"/>
      <c r="AY50" s="66"/>
      <c r="AZ50" s="66"/>
      <c r="BA50" s="34"/>
      <c r="BB50" s="34"/>
      <c r="BC50" s="34"/>
      <c r="BD50" s="34"/>
      <c r="BE50" s="34"/>
      <c r="BF50" s="34"/>
      <c r="BG50" s="34"/>
      <c r="BH50" s="34"/>
    </row>
    <row r="52" spans="1:79" ht="15.95" customHeight="1" x14ac:dyDescent="0.2">
      <c r="A52" s="48" t="s">
        <v>55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 x14ac:dyDescent="0.2">
      <c r="A53" s="65" t="s">
        <v>44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.95" customHeight="1" x14ac:dyDescent="0.2">
      <c r="A54" s="57" t="s">
        <v>31</v>
      </c>
      <c r="B54" s="57"/>
      <c r="C54" s="57"/>
      <c r="D54" s="57" t="s">
        <v>56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46</v>
      </c>
      <c r="AC54" s="57"/>
      <c r="AD54" s="57"/>
      <c r="AE54" s="57"/>
      <c r="AF54" s="57"/>
      <c r="AG54" s="57"/>
      <c r="AH54" s="57"/>
      <c r="AI54" s="57"/>
      <c r="AJ54" s="57" t="s">
        <v>47</v>
      </c>
      <c r="AK54" s="57"/>
      <c r="AL54" s="57"/>
      <c r="AM54" s="57"/>
      <c r="AN54" s="57"/>
      <c r="AO54" s="57"/>
      <c r="AP54" s="57"/>
      <c r="AQ54" s="57"/>
      <c r="AR54" s="57" t="s">
        <v>48</v>
      </c>
      <c r="AS54" s="57"/>
      <c r="AT54" s="57"/>
      <c r="AU54" s="57"/>
      <c r="AV54" s="57"/>
      <c r="AW54" s="57"/>
      <c r="AX54" s="57"/>
      <c r="AY54" s="57"/>
    </row>
    <row r="55" spans="1:79" ht="14.25" customHeigh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95" customHeight="1" x14ac:dyDescent="0.2">
      <c r="A56" s="57">
        <v>1</v>
      </c>
      <c r="B56" s="57"/>
      <c r="C56" s="57"/>
      <c r="D56" s="57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63" t="s">
        <v>40</v>
      </c>
      <c r="B57" s="63"/>
      <c r="C57" s="63"/>
      <c r="D57" s="64" t="s">
        <v>34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9" t="s">
        <v>49</v>
      </c>
      <c r="AC57" s="69"/>
      <c r="AD57" s="69"/>
      <c r="AE57" s="69"/>
      <c r="AF57" s="69"/>
      <c r="AG57" s="69"/>
      <c r="AH57" s="69"/>
      <c r="AI57" s="69"/>
      <c r="AJ57" s="69" t="s">
        <v>50</v>
      </c>
      <c r="AK57" s="69"/>
      <c r="AL57" s="69"/>
      <c r="AM57" s="69"/>
      <c r="AN57" s="69"/>
      <c r="AO57" s="69"/>
      <c r="AP57" s="69"/>
      <c r="AQ57" s="69"/>
      <c r="AR57" s="69" t="s">
        <v>51</v>
      </c>
      <c r="AS57" s="69"/>
      <c r="AT57" s="69"/>
      <c r="AU57" s="69"/>
      <c r="AV57" s="69"/>
      <c r="AW57" s="69"/>
      <c r="AX57" s="69"/>
      <c r="AY57" s="69"/>
      <c r="CA57" s="4" t="s">
        <v>57</v>
      </c>
    </row>
    <row r="58" spans="1:79" s="32" customFormat="1" ht="12.75" customHeight="1" x14ac:dyDescent="0.2">
      <c r="A58" s="67"/>
      <c r="B58" s="67"/>
      <c r="C58" s="67"/>
      <c r="D58" s="68" t="s">
        <v>48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>
        <f>AB58+AJ58</f>
        <v>0</v>
      </c>
      <c r="AS58" s="72"/>
      <c r="AT58" s="72"/>
      <c r="AU58" s="72"/>
      <c r="AV58" s="72"/>
      <c r="AW58" s="72"/>
      <c r="AX58" s="72"/>
      <c r="AY58" s="72"/>
      <c r="CA58" s="32" t="s">
        <v>58</v>
      </c>
    </row>
    <row r="60" spans="1:79" ht="15.95" customHeight="1" x14ac:dyDescent="0.2">
      <c r="A60" s="55" t="s">
        <v>59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0" customHeight="1" x14ac:dyDescent="0.2">
      <c r="A61" s="57" t="s">
        <v>31</v>
      </c>
      <c r="B61" s="57"/>
      <c r="C61" s="57"/>
      <c r="D61" s="57"/>
      <c r="E61" s="57"/>
      <c r="F61" s="57"/>
      <c r="G61" s="57" t="s">
        <v>60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 t="s">
        <v>61</v>
      </c>
      <c r="AA61" s="57"/>
      <c r="AB61" s="57"/>
      <c r="AC61" s="57"/>
      <c r="AD61" s="57"/>
      <c r="AE61" s="57" t="s">
        <v>62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57" t="s">
        <v>46</v>
      </c>
      <c r="AP61" s="57"/>
      <c r="AQ61" s="57"/>
      <c r="AR61" s="57"/>
      <c r="AS61" s="57"/>
      <c r="AT61" s="57"/>
      <c r="AU61" s="57"/>
      <c r="AV61" s="57"/>
      <c r="AW61" s="57" t="s">
        <v>47</v>
      </c>
      <c r="AX61" s="57"/>
      <c r="AY61" s="57"/>
      <c r="AZ61" s="57"/>
      <c r="BA61" s="57"/>
      <c r="BB61" s="57"/>
      <c r="BC61" s="57"/>
      <c r="BD61" s="57"/>
      <c r="BE61" s="57" t="s">
        <v>48</v>
      </c>
      <c r="BF61" s="57"/>
      <c r="BG61" s="57"/>
      <c r="BH61" s="57"/>
      <c r="BI61" s="57"/>
      <c r="BJ61" s="57"/>
      <c r="BK61" s="57"/>
      <c r="BL61" s="57"/>
    </row>
    <row r="62" spans="1:79" ht="15.95" customHeight="1" x14ac:dyDescent="0.2">
      <c r="A62" s="57">
        <v>1</v>
      </c>
      <c r="B62" s="57"/>
      <c r="C62" s="57"/>
      <c r="D62" s="57"/>
      <c r="E62" s="57"/>
      <c r="F62" s="57"/>
      <c r="G62" s="57">
        <v>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>
        <v>3</v>
      </c>
      <c r="AA62" s="57"/>
      <c r="AB62" s="57"/>
      <c r="AC62" s="57"/>
      <c r="AD62" s="57"/>
      <c r="AE62" s="57">
        <v>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5</v>
      </c>
      <c r="AP62" s="57"/>
      <c r="AQ62" s="57"/>
      <c r="AR62" s="57"/>
      <c r="AS62" s="57"/>
      <c r="AT62" s="57"/>
      <c r="AU62" s="57"/>
      <c r="AV62" s="57"/>
      <c r="AW62" s="57">
        <v>6</v>
      </c>
      <c r="AX62" s="57"/>
      <c r="AY62" s="57"/>
      <c r="AZ62" s="57"/>
      <c r="BA62" s="57"/>
      <c r="BB62" s="57"/>
      <c r="BC62" s="57"/>
      <c r="BD62" s="57"/>
      <c r="BE62" s="57">
        <v>7</v>
      </c>
      <c r="BF62" s="57"/>
      <c r="BG62" s="57"/>
      <c r="BH62" s="57"/>
      <c r="BI62" s="57"/>
      <c r="BJ62" s="57"/>
      <c r="BK62" s="57"/>
      <c r="BL62" s="57"/>
    </row>
    <row r="63" spans="1:79" ht="12.75" hidden="1" customHeight="1" x14ac:dyDescent="0.2">
      <c r="A63" s="63" t="s">
        <v>33</v>
      </c>
      <c r="B63" s="63"/>
      <c r="C63" s="63"/>
      <c r="D63" s="63"/>
      <c r="E63" s="63"/>
      <c r="F63" s="63"/>
      <c r="G63" s="64" t="s">
        <v>34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3" t="s">
        <v>63</v>
      </c>
      <c r="AA63" s="63"/>
      <c r="AB63" s="63"/>
      <c r="AC63" s="63"/>
      <c r="AD63" s="63"/>
      <c r="AE63" s="71" t="s">
        <v>64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69" t="s">
        <v>49</v>
      </c>
      <c r="AP63" s="69"/>
      <c r="AQ63" s="69"/>
      <c r="AR63" s="69"/>
      <c r="AS63" s="69"/>
      <c r="AT63" s="69"/>
      <c r="AU63" s="69"/>
      <c r="AV63" s="69"/>
      <c r="AW63" s="69" t="s">
        <v>65</v>
      </c>
      <c r="AX63" s="69"/>
      <c r="AY63" s="69"/>
      <c r="AZ63" s="69"/>
      <c r="BA63" s="69"/>
      <c r="BB63" s="69"/>
      <c r="BC63" s="69"/>
      <c r="BD63" s="69"/>
      <c r="BE63" s="69" t="s">
        <v>51</v>
      </c>
      <c r="BF63" s="69"/>
      <c r="BG63" s="69"/>
      <c r="BH63" s="69"/>
      <c r="BI63" s="69"/>
      <c r="BJ63" s="69"/>
      <c r="BK63" s="69"/>
      <c r="BL63" s="69"/>
      <c r="CA63" s="4" t="s">
        <v>66</v>
      </c>
    </row>
    <row r="64" spans="1:79" s="32" customFormat="1" ht="12.75" customHeight="1" x14ac:dyDescent="0.2">
      <c r="A64" s="67">
        <v>0</v>
      </c>
      <c r="B64" s="67"/>
      <c r="C64" s="67"/>
      <c r="D64" s="67"/>
      <c r="E64" s="67"/>
      <c r="F64" s="67"/>
      <c r="G64" s="67" t="s">
        <v>67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 t="s">
        <v>68</v>
      </c>
      <c r="BF64" s="72"/>
      <c r="BG64" s="72"/>
      <c r="BH64" s="72"/>
      <c r="BI64" s="72"/>
      <c r="BJ64" s="72"/>
      <c r="BK64" s="72"/>
      <c r="BL64" s="72"/>
      <c r="CA64" s="32" t="s">
        <v>69</v>
      </c>
    </row>
    <row r="65" spans="1:1025" ht="39" customHeight="1" x14ac:dyDescent="0.2">
      <c r="A65" s="63">
        <v>1</v>
      </c>
      <c r="B65" s="63"/>
      <c r="C65" s="63"/>
      <c r="D65" s="63"/>
      <c r="E65" s="63"/>
      <c r="F65" s="63"/>
      <c r="G65" s="64" t="s">
        <v>95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3" t="s">
        <v>92</v>
      </c>
      <c r="AA65" s="63"/>
      <c r="AB65" s="63"/>
      <c r="AC65" s="63"/>
      <c r="AD65" s="63"/>
      <c r="AE65" s="63" t="s">
        <v>93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74">
        <f>1719600+107000</f>
        <v>1826600</v>
      </c>
      <c r="AP65" s="74"/>
      <c r="AQ65" s="74"/>
      <c r="AR65" s="74"/>
      <c r="AS65" s="74"/>
      <c r="AT65" s="74"/>
      <c r="AU65" s="74"/>
      <c r="AV65" s="74"/>
      <c r="AW65" s="74">
        <v>0</v>
      </c>
      <c r="AX65" s="74"/>
      <c r="AY65" s="74"/>
      <c r="AZ65" s="74"/>
      <c r="BA65" s="74"/>
      <c r="BB65" s="74"/>
      <c r="BC65" s="74"/>
      <c r="BD65" s="74"/>
      <c r="BE65" s="74">
        <f>AO65+AW65</f>
        <v>1826600</v>
      </c>
      <c r="BF65" s="74"/>
      <c r="BG65" s="74"/>
      <c r="BH65" s="74"/>
      <c r="BI65" s="74"/>
      <c r="BJ65" s="74"/>
      <c r="BK65" s="74"/>
      <c r="BL65" s="74"/>
    </row>
    <row r="66" spans="1:1025" ht="39" customHeight="1" x14ac:dyDescent="0.2">
      <c r="A66" s="63">
        <v>2</v>
      </c>
      <c r="B66" s="63"/>
      <c r="C66" s="63"/>
      <c r="D66" s="63"/>
      <c r="E66" s="63"/>
      <c r="F66" s="63"/>
      <c r="G66" s="64" t="s">
        <v>99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3" t="s">
        <v>92</v>
      </c>
      <c r="AA66" s="63"/>
      <c r="AB66" s="63"/>
      <c r="AC66" s="63"/>
      <c r="AD66" s="63"/>
      <c r="AE66" s="63" t="s">
        <v>93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74">
        <v>6400</v>
      </c>
      <c r="AP66" s="74"/>
      <c r="AQ66" s="74"/>
      <c r="AR66" s="74"/>
      <c r="AS66" s="74"/>
      <c r="AT66" s="74"/>
      <c r="AU66" s="74"/>
      <c r="AV66" s="74"/>
      <c r="AW66" s="74">
        <v>0</v>
      </c>
      <c r="AX66" s="74"/>
      <c r="AY66" s="74"/>
      <c r="AZ66" s="74"/>
      <c r="BA66" s="74"/>
      <c r="BB66" s="74"/>
      <c r="BC66" s="74"/>
      <c r="BD66" s="74"/>
      <c r="BE66" s="74">
        <f>AO66+AW66</f>
        <v>6400</v>
      </c>
      <c r="BF66" s="74"/>
      <c r="BG66" s="74"/>
      <c r="BH66" s="74"/>
      <c r="BI66" s="74"/>
      <c r="BJ66" s="74"/>
      <c r="BK66" s="74"/>
      <c r="BL66" s="74"/>
    </row>
    <row r="67" spans="1:1025" s="32" customFormat="1" ht="12.75" customHeight="1" x14ac:dyDescent="0.2">
      <c r="A67" s="67">
        <v>0</v>
      </c>
      <c r="B67" s="67"/>
      <c r="C67" s="67"/>
      <c r="D67" s="67"/>
      <c r="E67" s="67"/>
      <c r="F67" s="67"/>
      <c r="G67" s="67" t="s">
        <v>71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 t="s">
        <v>68</v>
      </c>
      <c r="BF67" s="72"/>
      <c r="BG67" s="72"/>
      <c r="BH67" s="72"/>
      <c r="BI67" s="72"/>
      <c r="BJ67" s="72"/>
      <c r="BK67" s="72"/>
      <c r="BL67" s="72"/>
    </row>
    <row r="68" spans="1:1025" ht="18" customHeight="1" x14ac:dyDescent="0.2">
      <c r="A68" s="63">
        <v>3</v>
      </c>
      <c r="B68" s="63"/>
      <c r="C68" s="63"/>
      <c r="D68" s="63"/>
      <c r="E68" s="63"/>
      <c r="F68" s="63"/>
      <c r="G68" s="64" t="s">
        <v>91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3" t="s">
        <v>70</v>
      </c>
      <c r="AA68" s="63"/>
      <c r="AB68" s="63"/>
      <c r="AC68" s="63"/>
      <c r="AD68" s="63"/>
      <c r="AE68" s="63" t="s">
        <v>94</v>
      </c>
      <c r="AF68" s="63"/>
      <c r="AG68" s="63"/>
      <c r="AH68" s="63"/>
      <c r="AI68" s="63"/>
      <c r="AJ68" s="63"/>
      <c r="AK68" s="63"/>
      <c r="AL68" s="63"/>
      <c r="AM68" s="63"/>
      <c r="AN68" s="63"/>
      <c r="AO68" s="74">
        <v>54126</v>
      </c>
      <c r="AP68" s="74"/>
      <c r="AQ68" s="74"/>
      <c r="AR68" s="74"/>
      <c r="AS68" s="74"/>
      <c r="AT68" s="74"/>
      <c r="AU68" s="74"/>
      <c r="AV68" s="74"/>
      <c r="AW68" s="74">
        <v>0</v>
      </c>
      <c r="AX68" s="74"/>
      <c r="AY68" s="74"/>
      <c r="AZ68" s="74"/>
      <c r="BA68" s="74"/>
      <c r="BB68" s="74"/>
      <c r="BC68" s="74"/>
      <c r="BD68" s="74"/>
      <c r="BE68" s="74">
        <f t="shared" ref="BE68" si="0">AO68+AW68</f>
        <v>54126</v>
      </c>
      <c r="BF68" s="74"/>
      <c r="BG68" s="74"/>
      <c r="BH68" s="74"/>
      <c r="BI68" s="74"/>
      <c r="BJ68" s="74"/>
      <c r="BK68" s="74"/>
      <c r="BL68" s="74"/>
    </row>
    <row r="69" spans="1:1025" s="32" customFormat="1" ht="12.75" customHeight="1" x14ac:dyDescent="0.2">
      <c r="A69" s="67">
        <v>0</v>
      </c>
      <c r="B69" s="67"/>
      <c r="C69" s="67"/>
      <c r="D69" s="67"/>
      <c r="E69" s="67"/>
      <c r="F69" s="67"/>
      <c r="G69" s="67" t="s">
        <v>72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 t="s">
        <v>68</v>
      </c>
      <c r="BF69" s="72"/>
      <c r="BG69" s="72"/>
      <c r="BH69" s="72"/>
      <c r="BI69" s="72"/>
      <c r="BJ69" s="72"/>
      <c r="BK69" s="72"/>
      <c r="BL69" s="72"/>
    </row>
    <row r="70" spans="1:1025" ht="68.25" customHeight="1" x14ac:dyDescent="0.2">
      <c r="A70" s="63">
        <v>4</v>
      </c>
      <c r="B70" s="63"/>
      <c r="C70" s="63"/>
      <c r="D70" s="63"/>
      <c r="E70" s="63"/>
      <c r="F70" s="63"/>
      <c r="G70" s="64" t="s">
        <v>100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3" t="s">
        <v>92</v>
      </c>
      <c r="AA70" s="63"/>
      <c r="AB70" s="63"/>
      <c r="AC70" s="63"/>
      <c r="AD70" s="63"/>
      <c r="AE70" s="75" t="s">
        <v>103</v>
      </c>
      <c r="AF70" s="75"/>
      <c r="AG70" s="75"/>
      <c r="AH70" s="75"/>
      <c r="AI70" s="75"/>
      <c r="AJ70" s="75"/>
      <c r="AK70" s="75"/>
      <c r="AL70" s="75"/>
      <c r="AM70" s="75"/>
      <c r="AN70" s="75"/>
      <c r="AO70" s="74">
        <f>(AO65+AO66)/AO68</f>
        <v>33.865425119166389</v>
      </c>
      <c r="AP70" s="74"/>
      <c r="AQ70" s="74"/>
      <c r="AR70" s="74"/>
      <c r="AS70" s="74"/>
      <c r="AT70" s="74"/>
      <c r="AU70" s="74"/>
      <c r="AV70" s="74"/>
      <c r="AW70" s="74">
        <v>0</v>
      </c>
      <c r="AX70" s="74"/>
      <c r="AY70" s="74"/>
      <c r="AZ70" s="74"/>
      <c r="BA70" s="74"/>
      <c r="BB70" s="74"/>
      <c r="BC70" s="74"/>
      <c r="BD70" s="74"/>
      <c r="BE70" s="74">
        <f>AO70+AW70</f>
        <v>33.865425119166389</v>
      </c>
      <c r="BF70" s="74"/>
      <c r="BG70" s="74"/>
      <c r="BH70" s="74"/>
      <c r="BI70" s="74"/>
      <c r="BJ70" s="74"/>
      <c r="BK70" s="74"/>
      <c r="BL70" s="74"/>
    </row>
    <row r="71" spans="1:1025" s="32" customFormat="1" ht="12.75" customHeight="1" x14ac:dyDescent="0.2">
      <c r="A71" s="67">
        <v>0</v>
      </c>
      <c r="B71" s="67"/>
      <c r="C71" s="67"/>
      <c r="D71" s="67"/>
      <c r="E71" s="67"/>
      <c r="F71" s="67"/>
      <c r="G71" s="67" t="s">
        <v>73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 t="s">
        <v>68</v>
      </c>
      <c r="BF71" s="72"/>
      <c r="BG71" s="72"/>
      <c r="BH71" s="72"/>
      <c r="BI71" s="72"/>
      <c r="BJ71" s="72"/>
      <c r="BK71" s="72"/>
      <c r="BL71" s="72"/>
    </row>
    <row r="72" spans="1:1025" ht="42" customHeight="1" x14ac:dyDescent="0.2">
      <c r="A72" s="63">
        <v>5</v>
      </c>
      <c r="B72" s="63"/>
      <c r="C72" s="63"/>
      <c r="D72" s="63"/>
      <c r="E72" s="63"/>
      <c r="F72" s="63"/>
      <c r="G72" s="64" t="s">
        <v>97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3" t="s">
        <v>74</v>
      </c>
      <c r="AA72" s="63"/>
      <c r="AB72" s="63"/>
      <c r="AC72" s="63"/>
      <c r="AD72" s="63"/>
      <c r="AE72" s="75" t="s">
        <v>104</v>
      </c>
      <c r="AF72" s="75"/>
      <c r="AG72" s="75"/>
      <c r="AH72" s="75"/>
      <c r="AI72" s="75"/>
      <c r="AJ72" s="75"/>
      <c r="AK72" s="75"/>
      <c r="AL72" s="75"/>
      <c r="AM72" s="75"/>
      <c r="AN72" s="75"/>
      <c r="AO72" s="74">
        <v>100</v>
      </c>
      <c r="AP72" s="74"/>
      <c r="AQ72" s="74"/>
      <c r="AR72" s="74"/>
      <c r="AS72" s="74"/>
      <c r="AT72" s="74"/>
      <c r="AU72" s="74"/>
      <c r="AV72" s="74"/>
      <c r="AW72" s="74">
        <v>0</v>
      </c>
      <c r="AX72" s="74"/>
      <c r="AY72" s="74"/>
      <c r="AZ72" s="74"/>
      <c r="BA72" s="74"/>
      <c r="BB72" s="74"/>
      <c r="BC72" s="74"/>
      <c r="BD72" s="74"/>
      <c r="BE72" s="74">
        <f>AO72+AW72</f>
        <v>100</v>
      </c>
      <c r="BF72" s="74"/>
      <c r="BG72" s="74"/>
      <c r="BH72" s="74"/>
      <c r="BI72" s="74"/>
      <c r="BJ72" s="74"/>
      <c r="BK72" s="74"/>
      <c r="BL72" s="74"/>
    </row>
    <row r="73" spans="1:1025" s="20" customFormat="1" ht="9.1999999999999993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19"/>
      <c r="AMD73" s="19"/>
      <c r="AME73" s="19"/>
      <c r="AMF73" s="19"/>
      <c r="AMG73" s="19"/>
      <c r="AMH73" s="19"/>
      <c r="AMI73" s="19"/>
      <c r="AMJ73" s="19"/>
      <c r="AMK73" s="19"/>
    </row>
    <row r="74" spans="1:1025" s="20" customFormat="1" ht="42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  <c r="ALZ74" s="19"/>
      <c r="AMA74" s="19"/>
      <c r="AMB74" s="19"/>
      <c r="AMC74" s="19"/>
      <c r="AMD74" s="19"/>
      <c r="AME74" s="19"/>
      <c r="AMF74" s="19"/>
      <c r="AMG74" s="19"/>
      <c r="AMH74" s="19"/>
      <c r="AMI74" s="19"/>
      <c r="AMJ74" s="19"/>
      <c r="AMK74" s="19"/>
    </row>
    <row r="75" spans="1:1025" s="19" customFormat="1" ht="18.75" customHeight="1" x14ac:dyDescent="0.2">
      <c r="A75" s="83" t="s">
        <v>75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35"/>
      <c r="AO75" s="77" t="s">
        <v>76</v>
      </c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</row>
    <row r="76" spans="1:1025" s="20" customForma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79" t="s">
        <v>77</v>
      </c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19"/>
      <c r="AO76" s="79" t="s">
        <v>78</v>
      </c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  <c r="ALY76" s="19"/>
      <c r="ALZ76" s="19"/>
      <c r="AMA76" s="19"/>
      <c r="AMB76" s="19"/>
      <c r="AMC76" s="19"/>
      <c r="AMD76" s="19"/>
      <c r="AME76" s="19"/>
      <c r="AMF76" s="19"/>
      <c r="AMG76" s="19"/>
      <c r="AMH76" s="19"/>
      <c r="AMI76" s="19"/>
      <c r="AMJ76" s="19"/>
      <c r="AMK76" s="19"/>
    </row>
    <row r="77" spans="1:1025" s="20" customFormat="1" ht="15.95" customHeight="1" x14ac:dyDescent="0.2">
      <c r="A77" s="81" t="s">
        <v>79</v>
      </c>
      <c r="B77" s="81"/>
      <c r="C77" s="81"/>
      <c r="D77" s="81"/>
      <c r="E77" s="81"/>
      <c r="F77" s="81"/>
      <c r="G77" s="81"/>
      <c r="H77" s="81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  <c r="AMF77" s="19"/>
      <c r="AMG77" s="19"/>
      <c r="AMH77" s="19"/>
      <c r="AMI77" s="19"/>
      <c r="AMJ77" s="19"/>
      <c r="AMK77" s="19"/>
    </row>
    <row r="78" spans="1:1025" s="20" customFormat="1" ht="18" customHeight="1" x14ac:dyDescent="0.2">
      <c r="A78" s="82" t="s">
        <v>80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36"/>
      <c r="S78" s="36"/>
      <c r="T78" s="36"/>
      <c r="U78" s="36"/>
      <c r="V78" s="36"/>
      <c r="W78" s="36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  <c r="ALZ78" s="19"/>
      <c r="AMA78" s="19"/>
      <c r="AMB78" s="19"/>
      <c r="AMC78" s="19"/>
      <c r="AMD78" s="19"/>
      <c r="AME78" s="19"/>
      <c r="AMF78" s="19"/>
      <c r="AMG78" s="19"/>
      <c r="AMH78" s="19"/>
      <c r="AMI78" s="19"/>
      <c r="AMJ78" s="19"/>
      <c r="AMK78" s="19"/>
    </row>
    <row r="79" spans="1:1025" s="20" customFormat="1" x14ac:dyDescent="0.2">
      <c r="A79" s="80" t="s">
        <v>81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9"/>
      <c r="AME79" s="19"/>
      <c r="AMF79" s="19"/>
      <c r="AMG79" s="19"/>
      <c r="AMH79" s="19"/>
      <c r="AMI79" s="19"/>
      <c r="AMJ79" s="19"/>
      <c r="AMK79" s="19"/>
    </row>
    <row r="80" spans="1:1025" s="20" customFormat="1" ht="10.5" customHeight="1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  <c r="AMF80" s="19"/>
      <c r="AMG80" s="19"/>
      <c r="AMH80" s="19"/>
      <c r="AMI80" s="19"/>
      <c r="AMJ80" s="19"/>
      <c r="AMK80" s="19"/>
    </row>
    <row r="81" spans="1:1025" s="19" customFormat="1" ht="22.5" customHeight="1" x14ac:dyDescent="0.2">
      <c r="A81" s="83" t="s">
        <v>105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5"/>
      <c r="AO81" s="77" t="s">
        <v>106</v>
      </c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</row>
    <row r="82" spans="1:1025" s="20" customForma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79" t="s">
        <v>77</v>
      </c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19"/>
      <c r="AO82" s="79" t="s">
        <v>78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  <c r="OV82" s="19"/>
      <c r="OW82" s="19"/>
      <c r="OX82" s="19"/>
      <c r="OY82" s="19"/>
      <c r="OZ82" s="19"/>
      <c r="PA82" s="19"/>
      <c r="PB82" s="19"/>
      <c r="PC82" s="19"/>
      <c r="PD82" s="19"/>
      <c r="PE82" s="19"/>
      <c r="PF82" s="19"/>
      <c r="PG82" s="19"/>
      <c r="PH82" s="19"/>
      <c r="PI82" s="19"/>
      <c r="PJ82" s="19"/>
      <c r="PK82" s="19"/>
      <c r="PL82" s="19"/>
      <c r="PM82" s="19"/>
      <c r="PN82" s="19"/>
      <c r="PO82" s="19"/>
      <c r="PP82" s="19"/>
      <c r="PQ82" s="19"/>
      <c r="PR82" s="19"/>
      <c r="PS82" s="19"/>
      <c r="PT82" s="19"/>
      <c r="PU82" s="19"/>
      <c r="PV82" s="19"/>
      <c r="PW82" s="19"/>
      <c r="PX82" s="19"/>
      <c r="PY82" s="19"/>
      <c r="PZ82" s="19"/>
      <c r="QA82" s="19"/>
      <c r="QB82" s="19"/>
      <c r="QC82" s="19"/>
      <c r="QD82" s="19"/>
      <c r="QE82" s="19"/>
      <c r="QF82" s="19"/>
      <c r="QG82" s="19"/>
      <c r="QH82" s="19"/>
      <c r="QI82" s="19"/>
      <c r="QJ82" s="19"/>
      <c r="QK82" s="19"/>
      <c r="QL82" s="19"/>
      <c r="QM82" s="19"/>
      <c r="QN82" s="19"/>
      <c r="QO82" s="19"/>
      <c r="QP82" s="19"/>
      <c r="QQ82" s="19"/>
      <c r="QR82" s="19"/>
      <c r="QS82" s="19"/>
      <c r="QT82" s="19"/>
      <c r="QU82" s="19"/>
      <c r="QV82" s="19"/>
      <c r="QW82" s="19"/>
      <c r="QX82" s="19"/>
      <c r="QY82" s="19"/>
      <c r="QZ82" s="19"/>
      <c r="RA82" s="19"/>
      <c r="RB82" s="19"/>
      <c r="RC82" s="19"/>
      <c r="RD82" s="19"/>
      <c r="RE82" s="19"/>
      <c r="RF82" s="19"/>
      <c r="RG82" s="19"/>
      <c r="RH82" s="19"/>
      <c r="RI82" s="19"/>
      <c r="RJ82" s="19"/>
      <c r="RK82" s="19"/>
      <c r="RL82" s="19"/>
      <c r="RM82" s="19"/>
      <c r="RN82" s="19"/>
      <c r="RO82" s="19"/>
      <c r="RP82" s="19"/>
      <c r="RQ82" s="19"/>
      <c r="RR82" s="19"/>
      <c r="RS82" s="19"/>
      <c r="RT82" s="19"/>
      <c r="RU82" s="19"/>
      <c r="RV82" s="19"/>
      <c r="RW82" s="19"/>
      <c r="RX82" s="19"/>
      <c r="RY82" s="19"/>
      <c r="RZ82" s="19"/>
      <c r="SA82" s="19"/>
      <c r="SB82" s="19"/>
      <c r="SC82" s="19"/>
      <c r="SD82" s="19"/>
      <c r="SE82" s="19"/>
      <c r="SF82" s="19"/>
      <c r="SG82" s="19"/>
      <c r="SH82" s="19"/>
      <c r="SI82" s="19"/>
      <c r="SJ82" s="19"/>
      <c r="SK82" s="19"/>
      <c r="SL82" s="19"/>
      <c r="SM82" s="19"/>
      <c r="SN82" s="19"/>
      <c r="SO82" s="19"/>
      <c r="SP82" s="19"/>
      <c r="SQ82" s="19"/>
      <c r="SR82" s="19"/>
      <c r="SS82" s="19"/>
      <c r="ST82" s="19"/>
      <c r="SU82" s="19"/>
      <c r="SV82" s="19"/>
      <c r="SW82" s="19"/>
      <c r="SX82" s="19"/>
      <c r="SY82" s="19"/>
      <c r="SZ82" s="19"/>
      <c r="TA82" s="19"/>
      <c r="TB82" s="19"/>
      <c r="TC82" s="19"/>
      <c r="TD82" s="19"/>
      <c r="TE82" s="19"/>
      <c r="TF82" s="19"/>
      <c r="TG82" s="19"/>
      <c r="TH82" s="19"/>
      <c r="TI82" s="19"/>
      <c r="TJ82" s="19"/>
      <c r="TK82" s="19"/>
      <c r="TL82" s="19"/>
      <c r="TM82" s="19"/>
      <c r="TN82" s="19"/>
      <c r="TO82" s="19"/>
      <c r="TP82" s="19"/>
      <c r="TQ82" s="19"/>
      <c r="TR82" s="19"/>
      <c r="TS82" s="19"/>
      <c r="TT82" s="19"/>
      <c r="TU82" s="19"/>
      <c r="TV82" s="19"/>
      <c r="TW82" s="19"/>
      <c r="TX82" s="19"/>
      <c r="TY82" s="19"/>
      <c r="TZ82" s="19"/>
      <c r="UA82" s="19"/>
      <c r="UB82" s="19"/>
      <c r="UC82" s="19"/>
      <c r="UD82" s="19"/>
      <c r="UE82" s="19"/>
      <c r="UF82" s="19"/>
      <c r="UG82" s="19"/>
      <c r="UH82" s="19"/>
      <c r="UI82" s="19"/>
      <c r="UJ82" s="19"/>
      <c r="UK82" s="19"/>
      <c r="UL82" s="19"/>
      <c r="UM82" s="19"/>
      <c r="UN82" s="19"/>
      <c r="UO82" s="19"/>
      <c r="UP82" s="19"/>
      <c r="UQ82" s="19"/>
      <c r="UR82" s="19"/>
      <c r="US82" s="19"/>
      <c r="UT82" s="19"/>
      <c r="UU82" s="19"/>
      <c r="UV82" s="19"/>
      <c r="UW82" s="19"/>
      <c r="UX82" s="19"/>
      <c r="UY82" s="19"/>
      <c r="UZ82" s="19"/>
      <c r="VA82" s="19"/>
      <c r="VB82" s="19"/>
      <c r="VC82" s="19"/>
      <c r="VD82" s="19"/>
      <c r="VE82" s="19"/>
      <c r="VF82" s="19"/>
      <c r="VG82" s="19"/>
      <c r="VH82" s="19"/>
      <c r="VI82" s="19"/>
      <c r="VJ82" s="19"/>
      <c r="VK82" s="19"/>
      <c r="VL82" s="19"/>
      <c r="VM82" s="19"/>
      <c r="VN82" s="19"/>
      <c r="VO82" s="19"/>
      <c r="VP82" s="19"/>
      <c r="VQ82" s="19"/>
      <c r="VR82" s="19"/>
      <c r="VS82" s="19"/>
      <c r="VT82" s="19"/>
      <c r="VU82" s="19"/>
      <c r="VV82" s="19"/>
      <c r="VW82" s="19"/>
      <c r="VX82" s="19"/>
      <c r="VY82" s="19"/>
      <c r="VZ82" s="19"/>
      <c r="WA82" s="19"/>
      <c r="WB82" s="19"/>
      <c r="WC82" s="19"/>
      <c r="WD82" s="19"/>
      <c r="WE82" s="19"/>
      <c r="WF82" s="19"/>
      <c r="WG82" s="19"/>
      <c r="WH82" s="19"/>
      <c r="WI82" s="19"/>
      <c r="WJ82" s="19"/>
      <c r="WK82" s="19"/>
      <c r="WL82" s="19"/>
      <c r="WM82" s="19"/>
      <c r="WN82" s="19"/>
      <c r="WO82" s="19"/>
      <c r="WP82" s="19"/>
      <c r="WQ82" s="19"/>
      <c r="WR82" s="19"/>
      <c r="WS82" s="19"/>
      <c r="WT82" s="19"/>
      <c r="WU82" s="19"/>
      <c r="WV82" s="19"/>
      <c r="WW82" s="19"/>
      <c r="WX82" s="19"/>
      <c r="WY82" s="19"/>
      <c r="WZ82" s="19"/>
      <c r="XA82" s="19"/>
      <c r="XB82" s="19"/>
      <c r="XC82" s="19"/>
      <c r="XD82" s="19"/>
      <c r="XE82" s="19"/>
      <c r="XF82" s="19"/>
      <c r="XG82" s="19"/>
      <c r="XH82" s="19"/>
      <c r="XI82" s="19"/>
      <c r="XJ82" s="19"/>
      <c r="XK82" s="19"/>
      <c r="XL82" s="19"/>
      <c r="XM82" s="19"/>
      <c r="XN82" s="19"/>
      <c r="XO82" s="19"/>
      <c r="XP82" s="19"/>
      <c r="XQ82" s="19"/>
      <c r="XR82" s="19"/>
      <c r="XS82" s="19"/>
      <c r="XT82" s="19"/>
      <c r="XU82" s="19"/>
      <c r="XV82" s="19"/>
      <c r="XW82" s="19"/>
      <c r="XX82" s="19"/>
      <c r="XY82" s="19"/>
      <c r="XZ82" s="19"/>
      <c r="YA82" s="19"/>
      <c r="YB82" s="19"/>
      <c r="YC82" s="19"/>
      <c r="YD82" s="19"/>
      <c r="YE82" s="19"/>
      <c r="YF82" s="19"/>
      <c r="YG82" s="19"/>
      <c r="YH82" s="19"/>
      <c r="YI82" s="19"/>
      <c r="YJ82" s="19"/>
      <c r="YK82" s="19"/>
      <c r="YL82" s="19"/>
      <c r="YM82" s="19"/>
      <c r="YN82" s="19"/>
      <c r="YO82" s="19"/>
      <c r="YP82" s="19"/>
      <c r="YQ82" s="19"/>
      <c r="YR82" s="19"/>
      <c r="YS82" s="19"/>
      <c r="YT82" s="19"/>
      <c r="YU82" s="19"/>
      <c r="YV82" s="19"/>
      <c r="YW82" s="19"/>
      <c r="YX82" s="19"/>
      <c r="YY82" s="19"/>
      <c r="YZ82" s="19"/>
      <c r="ZA82" s="19"/>
      <c r="ZB82" s="19"/>
      <c r="ZC82" s="19"/>
      <c r="ZD82" s="19"/>
      <c r="ZE82" s="19"/>
      <c r="ZF82" s="19"/>
      <c r="ZG82" s="19"/>
      <c r="ZH82" s="19"/>
      <c r="ZI82" s="19"/>
      <c r="ZJ82" s="19"/>
      <c r="ZK82" s="19"/>
      <c r="ZL82" s="19"/>
      <c r="ZM82" s="19"/>
      <c r="ZN82" s="19"/>
      <c r="ZO82" s="19"/>
      <c r="ZP82" s="19"/>
      <c r="ZQ82" s="19"/>
      <c r="ZR82" s="19"/>
      <c r="ZS82" s="19"/>
      <c r="ZT82" s="19"/>
      <c r="ZU82" s="19"/>
      <c r="ZV82" s="19"/>
      <c r="ZW82" s="19"/>
      <c r="ZX82" s="19"/>
      <c r="ZY82" s="19"/>
      <c r="ZZ82" s="19"/>
      <c r="AAA82" s="19"/>
      <c r="AAB82" s="19"/>
      <c r="AAC82" s="19"/>
      <c r="AAD82" s="19"/>
      <c r="AAE82" s="19"/>
      <c r="AAF82" s="19"/>
      <c r="AAG82" s="19"/>
      <c r="AAH82" s="19"/>
      <c r="AAI82" s="19"/>
      <c r="AAJ82" s="19"/>
      <c r="AAK82" s="19"/>
      <c r="AAL82" s="19"/>
      <c r="AAM82" s="19"/>
      <c r="AAN82" s="19"/>
      <c r="AAO82" s="19"/>
      <c r="AAP82" s="19"/>
      <c r="AAQ82" s="19"/>
      <c r="AAR82" s="19"/>
      <c r="AAS82" s="19"/>
      <c r="AAT82" s="19"/>
      <c r="AAU82" s="19"/>
      <c r="AAV82" s="19"/>
      <c r="AAW82" s="19"/>
      <c r="AAX82" s="19"/>
      <c r="AAY82" s="19"/>
      <c r="AAZ82" s="19"/>
      <c r="ABA82" s="19"/>
      <c r="ABB82" s="19"/>
      <c r="ABC82" s="19"/>
      <c r="ABD82" s="19"/>
      <c r="ABE82" s="19"/>
      <c r="ABF82" s="19"/>
      <c r="ABG82" s="19"/>
      <c r="ABH82" s="19"/>
      <c r="ABI82" s="19"/>
      <c r="ABJ82" s="19"/>
      <c r="ABK82" s="19"/>
      <c r="ABL82" s="19"/>
      <c r="ABM82" s="19"/>
      <c r="ABN82" s="19"/>
      <c r="ABO82" s="19"/>
      <c r="ABP82" s="19"/>
      <c r="ABQ82" s="19"/>
      <c r="ABR82" s="19"/>
      <c r="ABS82" s="19"/>
      <c r="ABT82" s="19"/>
      <c r="ABU82" s="19"/>
      <c r="ABV82" s="19"/>
      <c r="ABW82" s="19"/>
      <c r="ABX82" s="19"/>
      <c r="ABY82" s="19"/>
      <c r="ABZ82" s="19"/>
      <c r="ACA82" s="19"/>
      <c r="ACB82" s="19"/>
      <c r="ACC82" s="19"/>
      <c r="ACD82" s="19"/>
      <c r="ACE82" s="19"/>
      <c r="ACF82" s="19"/>
      <c r="ACG82" s="19"/>
      <c r="ACH82" s="19"/>
      <c r="ACI82" s="19"/>
      <c r="ACJ82" s="19"/>
      <c r="ACK82" s="19"/>
      <c r="ACL82" s="19"/>
      <c r="ACM82" s="19"/>
      <c r="ACN82" s="19"/>
      <c r="ACO82" s="19"/>
      <c r="ACP82" s="19"/>
      <c r="ACQ82" s="19"/>
      <c r="ACR82" s="19"/>
      <c r="ACS82" s="19"/>
      <c r="ACT82" s="19"/>
      <c r="ACU82" s="19"/>
      <c r="ACV82" s="19"/>
      <c r="ACW82" s="19"/>
      <c r="ACX82" s="19"/>
      <c r="ACY82" s="19"/>
      <c r="ACZ82" s="19"/>
      <c r="ADA82" s="19"/>
      <c r="ADB82" s="19"/>
      <c r="ADC82" s="19"/>
      <c r="ADD82" s="19"/>
      <c r="ADE82" s="19"/>
      <c r="ADF82" s="19"/>
      <c r="ADG82" s="19"/>
      <c r="ADH82" s="19"/>
      <c r="ADI82" s="19"/>
      <c r="ADJ82" s="19"/>
      <c r="ADK82" s="19"/>
      <c r="ADL82" s="19"/>
      <c r="ADM82" s="19"/>
      <c r="ADN82" s="19"/>
      <c r="ADO82" s="19"/>
      <c r="ADP82" s="19"/>
      <c r="ADQ82" s="19"/>
      <c r="ADR82" s="19"/>
      <c r="ADS82" s="19"/>
      <c r="ADT82" s="19"/>
      <c r="ADU82" s="19"/>
      <c r="ADV82" s="19"/>
      <c r="ADW82" s="19"/>
      <c r="ADX82" s="19"/>
      <c r="ADY82" s="19"/>
      <c r="ADZ82" s="19"/>
      <c r="AEA82" s="19"/>
      <c r="AEB82" s="19"/>
      <c r="AEC82" s="19"/>
      <c r="AED82" s="19"/>
      <c r="AEE82" s="19"/>
      <c r="AEF82" s="19"/>
      <c r="AEG82" s="19"/>
      <c r="AEH82" s="19"/>
      <c r="AEI82" s="19"/>
      <c r="AEJ82" s="19"/>
      <c r="AEK82" s="19"/>
      <c r="AEL82" s="19"/>
      <c r="AEM82" s="19"/>
      <c r="AEN82" s="19"/>
      <c r="AEO82" s="19"/>
      <c r="AEP82" s="19"/>
      <c r="AEQ82" s="19"/>
      <c r="AER82" s="19"/>
      <c r="AES82" s="19"/>
      <c r="AET82" s="19"/>
      <c r="AEU82" s="19"/>
      <c r="AEV82" s="19"/>
      <c r="AEW82" s="19"/>
      <c r="AEX82" s="19"/>
      <c r="AEY82" s="19"/>
      <c r="AEZ82" s="19"/>
      <c r="AFA82" s="19"/>
      <c r="AFB82" s="19"/>
      <c r="AFC82" s="19"/>
      <c r="AFD82" s="19"/>
      <c r="AFE82" s="19"/>
      <c r="AFF82" s="19"/>
      <c r="AFG82" s="19"/>
      <c r="AFH82" s="19"/>
      <c r="AFI82" s="19"/>
      <c r="AFJ82" s="19"/>
      <c r="AFK82" s="19"/>
      <c r="AFL82" s="19"/>
      <c r="AFM82" s="19"/>
      <c r="AFN82" s="19"/>
      <c r="AFO82" s="19"/>
      <c r="AFP82" s="19"/>
      <c r="AFQ82" s="19"/>
      <c r="AFR82" s="19"/>
      <c r="AFS82" s="19"/>
      <c r="AFT82" s="19"/>
      <c r="AFU82" s="19"/>
      <c r="AFV82" s="19"/>
      <c r="AFW82" s="19"/>
      <c r="AFX82" s="19"/>
      <c r="AFY82" s="19"/>
      <c r="AFZ82" s="19"/>
      <c r="AGA82" s="19"/>
      <c r="AGB82" s="19"/>
      <c r="AGC82" s="19"/>
      <c r="AGD82" s="19"/>
      <c r="AGE82" s="19"/>
      <c r="AGF82" s="19"/>
      <c r="AGG82" s="19"/>
      <c r="AGH82" s="19"/>
      <c r="AGI82" s="19"/>
      <c r="AGJ82" s="19"/>
      <c r="AGK82" s="19"/>
      <c r="AGL82" s="19"/>
      <c r="AGM82" s="19"/>
      <c r="AGN82" s="19"/>
      <c r="AGO82" s="19"/>
      <c r="AGP82" s="19"/>
      <c r="AGQ82" s="19"/>
      <c r="AGR82" s="19"/>
      <c r="AGS82" s="19"/>
      <c r="AGT82" s="19"/>
      <c r="AGU82" s="19"/>
      <c r="AGV82" s="19"/>
      <c r="AGW82" s="19"/>
      <c r="AGX82" s="19"/>
      <c r="AGY82" s="19"/>
      <c r="AGZ82" s="19"/>
      <c r="AHA82" s="19"/>
      <c r="AHB82" s="19"/>
      <c r="AHC82" s="19"/>
      <c r="AHD82" s="19"/>
      <c r="AHE82" s="19"/>
      <c r="AHF82" s="19"/>
      <c r="AHG82" s="19"/>
      <c r="AHH82" s="19"/>
      <c r="AHI82" s="19"/>
      <c r="AHJ82" s="19"/>
      <c r="AHK82" s="19"/>
      <c r="AHL82" s="19"/>
      <c r="AHM82" s="19"/>
      <c r="AHN82" s="19"/>
      <c r="AHO82" s="19"/>
      <c r="AHP82" s="19"/>
      <c r="AHQ82" s="19"/>
      <c r="AHR82" s="19"/>
      <c r="AHS82" s="19"/>
      <c r="AHT82" s="19"/>
      <c r="AHU82" s="19"/>
      <c r="AHV82" s="19"/>
      <c r="AHW82" s="19"/>
      <c r="AHX82" s="19"/>
      <c r="AHY82" s="19"/>
      <c r="AHZ82" s="19"/>
      <c r="AIA82" s="19"/>
      <c r="AIB82" s="19"/>
      <c r="AIC82" s="19"/>
      <c r="AID82" s="19"/>
      <c r="AIE82" s="19"/>
      <c r="AIF82" s="19"/>
      <c r="AIG82" s="19"/>
      <c r="AIH82" s="19"/>
      <c r="AII82" s="19"/>
      <c r="AIJ82" s="19"/>
      <c r="AIK82" s="19"/>
      <c r="AIL82" s="19"/>
      <c r="AIM82" s="19"/>
      <c r="AIN82" s="19"/>
      <c r="AIO82" s="19"/>
      <c r="AIP82" s="19"/>
      <c r="AIQ82" s="19"/>
      <c r="AIR82" s="19"/>
      <c r="AIS82" s="19"/>
      <c r="AIT82" s="19"/>
      <c r="AIU82" s="19"/>
      <c r="AIV82" s="19"/>
      <c r="AIW82" s="19"/>
      <c r="AIX82" s="19"/>
      <c r="AIY82" s="19"/>
      <c r="AIZ82" s="19"/>
      <c r="AJA82" s="19"/>
      <c r="AJB82" s="19"/>
      <c r="AJC82" s="19"/>
      <c r="AJD82" s="19"/>
      <c r="AJE82" s="19"/>
      <c r="AJF82" s="19"/>
      <c r="AJG82" s="19"/>
      <c r="AJH82" s="19"/>
      <c r="AJI82" s="19"/>
      <c r="AJJ82" s="19"/>
      <c r="AJK82" s="19"/>
      <c r="AJL82" s="19"/>
      <c r="AJM82" s="19"/>
      <c r="AJN82" s="19"/>
      <c r="AJO82" s="19"/>
      <c r="AJP82" s="19"/>
      <c r="AJQ82" s="19"/>
      <c r="AJR82" s="19"/>
      <c r="AJS82" s="19"/>
      <c r="AJT82" s="19"/>
      <c r="AJU82" s="19"/>
      <c r="AJV82" s="19"/>
      <c r="AJW82" s="19"/>
      <c r="AJX82" s="19"/>
      <c r="AJY82" s="19"/>
      <c r="AJZ82" s="19"/>
      <c r="AKA82" s="19"/>
      <c r="AKB82" s="19"/>
      <c r="AKC82" s="19"/>
      <c r="AKD82" s="19"/>
      <c r="AKE82" s="19"/>
      <c r="AKF82" s="19"/>
      <c r="AKG82" s="19"/>
      <c r="AKH82" s="19"/>
      <c r="AKI82" s="19"/>
      <c r="AKJ82" s="19"/>
      <c r="AKK82" s="19"/>
      <c r="AKL82" s="19"/>
      <c r="AKM82" s="19"/>
      <c r="AKN82" s="19"/>
      <c r="AKO82" s="19"/>
      <c r="AKP82" s="19"/>
      <c r="AKQ82" s="19"/>
      <c r="AKR82" s="19"/>
      <c r="AKS82" s="19"/>
      <c r="AKT82" s="19"/>
      <c r="AKU82" s="19"/>
      <c r="AKV82" s="19"/>
      <c r="AKW82" s="19"/>
      <c r="AKX82" s="19"/>
      <c r="AKY82" s="19"/>
      <c r="AKZ82" s="19"/>
      <c r="ALA82" s="19"/>
      <c r="ALB82" s="19"/>
      <c r="ALC82" s="19"/>
      <c r="ALD82" s="19"/>
      <c r="ALE82" s="19"/>
      <c r="ALF82" s="19"/>
      <c r="ALG82" s="19"/>
      <c r="ALH82" s="19"/>
      <c r="ALI82" s="19"/>
      <c r="ALJ82" s="19"/>
      <c r="ALK82" s="19"/>
      <c r="ALL82" s="19"/>
      <c r="ALM82" s="19"/>
      <c r="ALN82" s="19"/>
      <c r="ALO82" s="19"/>
      <c r="ALP82" s="19"/>
      <c r="ALQ82" s="19"/>
      <c r="ALR82" s="19"/>
      <c r="ALS82" s="19"/>
      <c r="ALT82" s="19"/>
      <c r="ALU82" s="19"/>
      <c r="ALV82" s="19"/>
      <c r="ALW82" s="19"/>
      <c r="ALX82" s="19"/>
      <c r="ALY82" s="19"/>
      <c r="ALZ82" s="19"/>
      <c r="AMA82" s="19"/>
      <c r="AMB82" s="19"/>
      <c r="AMC82" s="19"/>
      <c r="AMD82" s="19"/>
      <c r="AME82" s="19"/>
      <c r="AMF82" s="19"/>
      <c r="AMG82" s="19"/>
      <c r="AMH82" s="19"/>
      <c r="AMI82" s="19"/>
      <c r="AMJ82" s="19"/>
      <c r="AMK82" s="19"/>
    </row>
    <row r="83" spans="1:1025" s="20" customFormat="1" x14ac:dyDescent="0.2">
      <c r="A83" s="78" t="s">
        <v>102</v>
      </c>
      <c r="B83" s="78"/>
      <c r="C83" s="78"/>
      <c r="D83" s="78"/>
      <c r="E83" s="78"/>
      <c r="F83" s="78"/>
      <c r="G83" s="78"/>
      <c r="H83" s="78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  <c r="AMH83" s="19"/>
      <c r="AMI83" s="19"/>
      <c r="AMJ83" s="19"/>
      <c r="AMK83" s="19"/>
    </row>
    <row r="84" spans="1:1025" s="20" customFormat="1" x14ac:dyDescent="0.2">
      <c r="A84" s="79" t="s">
        <v>82</v>
      </c>
      <c r="B84" s="79"/>
      <c r="C84" s="79"/>
      <c r="D84" s="79"/>
      <c r="E84" s="79"/>
      <c r="F84" s="79"/>
      <c r="G84" s="79"/>
      <c r="H84" s="79"/>
      <c r="I84" s="40"/>
      <c r="J84" s="40"/>
      <c r="K84" s="40"/>
      <c r="L84" s="40"/>
      <c r="M84" s="40"/>
      <c r="N84" s="40"/>
      <c r="O84" s="40"/>
      <c r="P84" s="40"/>
      <c r="Q84" s="40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  <c r="AMH84" s="19"/>
      <c r="AMI84" s="19"/>
      <c r="AMJ84" s="19"/>
      <c r="AMK84" s="19"/>
    </row>
    <row r="85" spans="1:1025" s="20" customFormat="1" ht="25.7" customHeight="1" x14ac:dyDescent="0.2">
      <c r="A85" s="41" t="s">
        <v>83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  <c r="AMH85" s="19"/>
      <c r="AMI85" s="19"/>
      <c r="AMJ85" s="19"/>
      <c r="AMK85" s="19"/>
    </row>
  </sheetData>
  <mergeCells count="214">
    <mergeCell ref="BE65:BL65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5:F65"/>
    <mergeCell ref="G65:Y65"/>
    <mergeCell ref="Z65:AD65"/>
    <mergeCell ref="AO75:BG75"/>
    <mergeCell ref="A83:H83"/>
    <mergeCell ref="A84:H84"/>
    <mergeCell ref="W76:AM76"/>
    <mergeCell ref="AO76:BG76"/>
    <mergeCell ref="A79:AS79"/>
    <mergeCell ref="AO81:BG81"/>
    <mergeCell ref="AO82:BG82"/>
    <mergeCell ref="W82:AM82"/>
    <mergeCell ref="A77:H77"/>
    <mergeCell ref="A78:Q78"/>
    <mergeCell ref="A81:X81"/>
    <mergeCell ref="Y75:AM75"/>
    <mergeCell ref="A75:X75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1:BL71"/>
    <mergeCell ref="G64:Y64"/>
    <mergeCell ref="Z64:AD64"/>
    <mergeCell ref="AE64:AN64"/>
    <mergeCell ref="AO64:AV64"/>
    <mergeCell ref="AW64:BD64"/>
    <mergeCell ref="BE64:BL64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6:BL66"/>
    <mergeCell ref="AE65:AN65"/>
    <mergeCell ref="AO65:AV65"/>
    <mergeCell ref="AW65:BD65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K50:AR50"/>
    <mergeCell ref="A50:C50"/>
    <mergeCell ref="D50:AB50"/>
    <mergeCell ref="AC50:AJ50"/>
    <mergeCell ref="AS50:AZ50"/>
    <mergeCell ref="A47:C47"/>
    <mergeCell ref="D47:AB47"/>
    <mergeCell ref="AC47:AJ47"/>
    <mergeCell ref="AK47:AR47"/>
    <mergeCell ref="AS47:AZ47"/>
    <mergeCell ref="A49:C49"/>
    <mergeCell ref="D49:AB49"/>
    <mergeCell ref="AC49:AJ49"/>
    <mergeCell ref="AK49:AR49"/>
    <mergeCell ref="AS49:AZ49"/>
    <mergeCell ref="A48:C48"/>
    <mergeCell ref="D48:AB48"/>
    <mergeCell ref="AC48:AJ48"/>
    <mergeCell ref="AK48:AR48"/>
    <mergeCell ref="AS48:AZ48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39:F39"/>
    <mergeCell ref="G39:BL39"/>
    <mergeCell ref="A40:F40"/>
    <mergeCell ref="G40:BL40"/>
    <mergeCell ref="A41:F41"/>
    <mergeCell ref="G41:BL41"/>
    <mergeCell ref="A42:AZ42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25:BL25"/>
    <mergeCell ref="A26:BL26"/>
    <mergeCell ref="A28:BL28"/>
    <mergeCell ref="A29:F29"/>
    <mergeCell ref="G29:BL29"/>
    <mergeCell ref="A30:F30"/>
    <mergeCell ref="G30:BL30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22:W22"/>
    <mergeCell ref="X22:AG22"/>
    <mergeCell ref="AH22:AW22"/>
    <mergeCell ref="AX22:BG22"/>
    <mergeCell ref="BH22:BL22"/>
    <mergeCell ref="A23:J23"/>
    <mergeCell ref="K23:U23"/>
    <mergeCell ref="V23:Y23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7:L17"/>
    <mergeCell ref="N17:AS17"/>
    <mergeCell ref="AU17:BB17"/>
    <mergeCell ref="B19:L19"/>
    <mergeCell ref="N19:Y19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</mergeCells>
  <conditionalFormatting sqref="G68 G64:L65">
    <cfRule type="cellIs" dxfId="11" priority="5" operator="equal">
      <formula>$G63</formula>
    </cfRule>
  </conditionalFormatting>
  <conditionalFormatting sqref="D50:I50">
    <cfRule type="cellIs" dxfId="10" priority="6" operator="equal">
      <formula>#REF!</formula>
    </cfRule>
  </conditionalFormatting>
  <conditionalFormatting sqref="A64:F72">
    <cfRule type="cellIs" dxfId="9" priority="7" operator="equal">
      <formula>0</formula>
    </cfRule>
  </conditionalFormatting>
  <conditionalFormatting sqref="G69:L70">
    <cfRule type="cellIs" dxfId="8" priority="11" operator="equal">
      <formula>#REF!</formula>
    </cfRule>
  </conditionalFormatting>
  <conditionalFormatting sqref="D49">
    <cfRule type="cellIs" dxfId="7" priority="15" operator="equal">
      <formula>$D47</formula>
    </cfRule>
  </conditionalFormatting>
  <conditionalFormatting sqref="G67:L67">
    <cfRule type="cellIs" dxfId="6" priority="16" operator="equal">
      <formula>#REF!</formula>
    </cfRule>
  </conditionalFormatting>
  <conditionalFormatting sqref="G72">
    <cfRule type="cellIs" dxfId="5" priority="20" operator="equal">
      <formula>#REF!</formula>
    </cfRule>
  </conditionalFormatting>
  <conditionalFormatting sqref="D48">
    <cfRule type="cellIs" dxfId="4" priority="3" operator="equal">
      <formula>$D46</formula>
    </cfRule>
  </conditionalFormatting>
  <conditionalFormatting sqref="G66">
    <cfRule type="cellIs" dxfId="3" priority="22" operator="equal">
      <formula>$G64</formula>
    </cfRule>
  </conditionalFormatting>
  <conditionalFormatting sqref="G65">
    <cfRule type="cellIs" dxfId="2" priority="2" operator="equal">
      <formula>$G63</formula>
    </cfRule>
  </conditionalFormatting>
  <conditionalFormatting sqref="G70">
    <cfRule type="cellIs" dxfId="1" priority="1" operator="equal">
      <formula>#REF!</formula>
    </cfRule>
  </conditionalFormatting>
  <conditionalFormatting sqref="G71:L71">
    <cfRule type="cellIs" dxfId="0" priority="23" operator="equal">
      <formula>#REF!</formula>
    </cfRule>
  </conditionalFormatting>
  <pageMargins left="0.32013888888888897" right="0.32986111111111099" top="0.39374999999999999" bottom="0.39374999999999999" header="0.51180555555555496" footer="0.4"/>
  <pageSetup paperSize="9" scale="71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КПК0210191</vt:lpstr>
      <vt:lpstr>КПК0210191!Print_Area_0</vt:lpstr>
      <vt:lpstr>КПК0210191!аа11</vt:lpstr>
      <vt:lpstr>КПК0210191!Область_печати</vt:lpstr>
      <vt:lpstr>КПК0210191!я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7</cp:revision>
  <cp:lastPrinted>2020-10-19T11:50:48Z</cp:lastPrinted>
  <dcterms:created xsi:type="dcterms:W3CDTF">2016-08-15T09:54:21Z</dcterms:created>
  <dcterms:modified xsi:type="dcterms:W3CDTF">2020-10-26T13:45:06Z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