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A96018-626C-4EFA-819A-CCB2B38583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3717520" sheetId="2" r:id="rId1"/>
  </sheets>
  <definedNames>
    <definedName name="_xlnm.Print_Area" localSheetId="0">КПК3717520!$A$1:$BM$91</definedName>
  </definedNames>
  <calcPr calcId="181029"/>
</workbook>
</file>

<file path=xl/calcChain.xml><?xml version="1.0" encoding="utf-8"?>
<calcChain xmlns="http://schemas.openxmlformats.org/spreadsheetml/2006/main">
  <c r="AW74" i="2" l="1"/>
  <c r="AS50" i="2"/>
  <c r="AO76" i="2"/>
  <c r="BE76" i="2" s="1"/>
  <c r="AO75" i="2"/>
  <c r="BE75" i="2"/>
  <c r="AK52" i="2"/>
  <c r="AW68" i="2" s="1"/>
  <c r="AJ61" i="2"/>
  <c r="AB61" i="2"/>
  <c r="AC52" i="2"/>
  <c r="AO68" i="2" s="1"/>
  <c r="AS51" i="2"/>
  <c r="BE72" i="2"/>
  <c r="BE71" i="2"/>
  <c r="BE70" i="2"/>
  <c r="BE67" i="2"/>
  <c r="AR60" i="2"/>
  <c r="BE74" i="2" l="1"/>
  <c r="AR61" i="2"/>
  <c r="AS52" i="2"/>
  <c r="BE68" i="2"/>
</calcChain>
</file>

<file path=xl/sharedStrings.xml><?xml version="1.0" encoding="utf-8"?>
<sst xmlns="http://schemas.openxmlformats.org/spreadsheetml/2006/main" count="151" uniqueCount="112">
  <si>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</si>
  <si>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</si>
  <si>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</si>
  <si>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</si>
  <si>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</si>
  <si>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</si>
  <si>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</si>
  <si>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</si>
  <si>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</si>
  <si>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</si>
  <si>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</si>
  <si>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</si>
  <si>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</si>
  <si>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</si>
  <si>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</si>
  <si>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</si>
  <si>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</si>
  <si>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</si>
  <si>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</si>
  <si>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</si>
  <si>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</si>
  <si>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</si>
  <si>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</si>
  <si>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</si>
  <si>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</si>
  <si>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</si>
  <si>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</si>
  <si>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</si>
  <si>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</si>
  <si>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</si>
  <si>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</si>
  <si>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</si>
  <si>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</si>
  <si>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</si>
  <si>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</si>
  <si>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</si>
  <si>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</si>
  <si>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</si>
  <si>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</si>
  <si>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</si>
  <si>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</si>
  <si>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</si>
  <si>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</si>
  <si>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</si>
  <si>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</si>
  <si>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</si>
  <si>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</si>
  <si>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</si>
  <si>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</si>
  <si>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</si>
  <si>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</si>
  <si>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</si>
  <si>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</si>
  <si>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</si>
  <si>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</si>
  <si>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</si>
  <si>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</si>
  <si>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</si>
  <si>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</si>
  <si>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</si>
  <si>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</si>
  <si>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</si>
  <si>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</si>
  <si>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</si>
  <si>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</si>
  <si>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</si>
  <si>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грн.</t>
  </si>
  <si>
    <t>Продукту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</si>
  <si>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</si>
  <si>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</si>
  <si>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</si>
  <si>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</si>
  <si>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</si>
  <si>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обладнання та предметів довгострокового користування</t>
  </si>
  <si>
    <t>середня вартість послуг на виконання програми інформатизації (КЕКВ 2240)</t>
  </si>
  <si>
    <t>Якості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</si>
  <si>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</si>
  <si>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</si>
  <si>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</si>
  <si>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</si>
  <si>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Реалізація Національної програми інформатизації</t>
  </si>
  <si>
    <t>7520</t>
  </si>
  <si>
    <t>0460</t>
  </si>
  <si>
    <t>1100000</t>
  </si>
  <si>
    <t>1110000</t>
  </si>
  <si>
    <t>1117520</t>
  </si>
  <si>
    <t>Відділ з питань фізичної культури та спорту Ніжинської міської ради Чернігівської області</t>
  </si>
  <si>
    <t>Відділу з питань фізичної культури та спорту Ніжинської міської ради_x000D_</t>
  </si>
  <si>
    <t>Створення оптимальних умов для задоволення у послугах зв’язку, інформаційних потреб і реалізації прав громадян, органів місцевої влади,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</si>
  <si>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</si>
  <si>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</si>
  <si>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Програма  інформатизації  діяльності  відділу з питань фізичної культури та спорту  Ніжинської міської ради на 2020-2022роки</t>
  </si>
  <si>
    <t>кошторис</t>
  </si>
  <si>
    <t>обсяг видатків на виконання програми по відділу з питань фізичної культури та спорту</t>
  </si>
  <si>
    <t>Виконання завдань програми інформатизації відділу з питань фізичної культури та спорту</t>
  </si>
  <si>
    <t>Виконання завдань програми інформатизації МЦ "Спорт для всіх"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</si>
  <si>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</si>
  <si>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</si>
  <si>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планові асигнування на зазначені цілі/кількість послуг на виконання програми інформатизації</t>
  </si>
  <si>
    <t>-</t>
  </si>
  <si>
    <t>спеціального фонду -</t>
  </si>
  <si>
    <t>кількість одиниць обладнання та  предметів довгострокового користування</t>
  </si>
  <si>
    <t>планові асигнування на зазначені цілі/кількість одиниць обладнання та  предметів довгострокового користування</t>
  </si>
  <si>
    <t>%</t>
  </si>
  <si>
    <t>(кількість виконаних завдань в даному періоді/кількість завдань виконаних у минулому році)100-100</t>
  </si>
  <si>
    <t>динаміка кількості виконання завдань (проектів) програми інформатизації  порівняно з минулим роком</t>
  </si>
  <si>
    <t>Начальник фінансового управління Ніжинської міської ради</t>
  </si>
  <si>
    <t>Л.В. Писаренко</t>
  </si>
  <si>
    <t xml:space="preserve">Начальник відділу з питань фізичної_x000D_
культури та спорту Ніжинської міської ради _x000D_
_x000D_
</t>
  </si>
  <si>
    <t>П.В. Глушко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</si>
  <si>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№8-65/2019 від 24.12.2019, Рішення Ніжинської міської ради № 18-68/2020 від 26.02.2020 року, Рішення Ніжинської міської ради від 03.08.2020 р. № 12-76/2020, Рішення Ніжинської міської ради від 30.09.2020 року № 17-79/2020, Рішення Ніжинської міської ради від 13.10.2020 року № 9-80/2020</t>
  </si>
  <si>
    <t>" 21  " жовтня    2020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</si>
</sst>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29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">
      <c r="AO4" s="64" t="s">
        <v>87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98" t="s">
        <v>21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5.95" customHeight="1" x14ac:dyDescent="0.2">
      <c r="AO7" s="90" t="s">
        <v>111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</row>
    <row r="10" spans="1:77" ht="15.75" customHeight="1" x14ac:dyDescent="0.2">
      <c r="A10" s="81" t="s">
        <v>22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79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82" t="s">
        <v>83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4"/>
      <c r="N13" s="94" t="s">
        <v>86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5"/>
      <c r="AU13" s="82">
        <v>38744471</v>
      </c>
      <c r="AV13" s="83"/>
      <c r="AW13" s="83"/>
      <c r="AX13" s="83"/>
      <c r="AY13" s="83"/>
      <c r="AZ13" s="83"/>
      <c r="BA13" s="83"/>
      <c r="BB13" s="8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6" t="s">
        <v>56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6" t="s">
        <v>55</v>
      </c>
      <c r="AV14" s="86"/>
      <c r="AW14" s="86"/>
      <c r="AX14" s="86"/>
      <c r="AY14" s="86"/>
      <c r="AZ14" s="86"/>
      <c r="BA14" s="86"/>
      <c r="BB14" s="8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5</v>
      </c>
      <c r="B16" s="82" t="s">
        <v>84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4"/>
      <c r="N16" s="94" t="s">
        <v>86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5"/>
      <c r="AU16" s="82">
        <v>38744471</v>
      </c>
      <c r="AV16" s="83"/>
      <c r="AW16" s="83"/>
      <c r="AX16" s="83"/>
      <c r="AY16" s="83"/>
      <c r="AZ16" s="83"/>
      <c r="BA16" s="83"/>
      <c r="BB16" s="8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6" t="s">
        <v>56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6" t="s">
        <v>55</v>
      </c>
      <c r="AV17" s="86"/>
      <c r="AW17" s="86"/>
      <c r="AX17" s="86"/>
      <c r="AY17" s="86"/>
      <c r="AZ17" s="86"/>
      <c r="BA17" s="86"/>
      <c r="BB17" s="8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82" t="s">
        <v>85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81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6"/>
      <c r="AA19" s="82" t="s">
        <v>82</v>
      </c>
      <c r="AB19" s="83"/>
      <c r="AC19" s="83"/>
      <c r="AD19" s="83"/>
      <c r="AE19" s="83"/>
      <c r="AF19" s="83"/>
      <c r="AG19" s="83"/>
      <c r="AH19" s="83"/>
      <c r="AI19" s="83"/>
      <c r="AJ19" s="26"/>
      <c r="AK19" s="107" t="s">
        <v>80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82" t="s">
        <v>77</v>
      </c>
      <c r="BF19" s="83"/>
      <c r="BG19" s="83"/>
      <c r="BH19" s="83"/>
      <c r="BI19" s="83"/>
      <c r="BJ19" s="83"/>
      <c r="BK19" s="83"/>
      <c r="BL19" s="8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6" t="s">
        <v>56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57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95" t="s">
        <v>59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8"/>
      <c r="BE20" s="86" t="s">
        <v>60</v>
      </c>
      <c r="BF20" s="86"/>
      <c r="BG20" s="86"/>
      <c r="BH20" s="86"/>
      <c r="BI20" s="86"/>
      <c r="BJ20" s="86"/>
      <c r="BK20" s="86"/>
      <c r="BL20" s="8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85">
        <v>82970</v>
      </c>
      <c r="V22" s="85"/>
      <c r="W22" s="85"/>
      <c r="X22" s="85"/>
      <c r="Y22" s="85"/>
      <c r="Z22" s="85"/>
      <c r="AA22" s="85"/>
      <c r="AB22" s="85"/>
      <c r="AC22" s="85"/>
      <c r="AD22" s="85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5">
        <v>22170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100</v>
      </c>
      <c r="B23" s="60"/>
      <c r="C23" s="60"/>
      <c r="D23" s="60"/>
      <c r="E23" s="60"/>
      <c r="F23" s="60"/>
      <c r="G23" s="60"/>
      <c r="H23" s="60"/>
      <c r="I23" s="85">
        <v>60800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6.95" customHeight="1" x14ac:dyDescent="0.2">
      <c r="A26" s="100" t="s">
        <v>110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89" t="s">
        <v>28</v>
      </c>
      <c r="B29" s="89"/>
      <c r="C29" s="89"/>
      <c r="D29" s="89"/>
      <c r="E29" s="89"/>
      <c r="F29" s="89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109" t="s">
        <v>8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49</v>
      </c>
    </row>
    <row r="32" spans="1:79" ht="13.15" customHeight="1" x14ac:dyDescent="0.2">
      <c r="A32" s="51">
        <v>1</v>
      </c>
      <c r="B32" s="51"/>
      <c r="C32" s="51"/>
      <c r="D32" s="51"/>
      <c r="E32" s="51"/>
      <c r="F32" s="51"/>
      <c r="G32" s="61" t="s">
        <v>63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15" customHeight="1" x14ac:dyDescent="0.2">
      <c r="A35" s="100" t="s">
        <v>88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89" t="s">
        <v>28</v>
      </c>
      <c r="B38" s="89"/>
      <c r="C38" s="89"/>
      <c r="D38" s="89"/>
      <c r="E38" s="89"/>
      <c r="F38" s="89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51" t="s">
        <v>7</v>
      </c>
      <c r="B40" s="51"/>
      <c r="C40" s="51"/>
      <c r="D40" s="51"/>
      <c r="E40" s="51"/>
      <c r="F40" s="51"/>
      <c r="G40" s="109" t="s">
        <v>8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1"/>
      <c r="CA40" s="1" t="s">
        <v>12</v>
      </c>
    </row>
    <row r="41" spans="1:79" ht="13.15" customHeight="1" x14ac:dyDescent="0.2">
      <c r="A41" s="51">
        <v>1</v>
      </c>
      <c r="B41" s="51"/>
      <c r="C41" s="51"/>
      <c r="D41" s="51"/>
      <c r="E41" s="51"/>
      <c r="F41" s="51"/>
      <c r="G41" s="61" t="s">
        <v>94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13</v>
      </c>
    </row>
    <row r="42" spans="1:79" ht="13.15" customHeight="1" x14ac:dyDescent="0.2">
      <c r="A42" s="51">
        <v>2</v>
      </c>
      <c r="B42" s="51"/>
      <c r="C42" s="51"/>
      <c r="D42" s="51"/>
      <c r="E42" s="51"/>
      <c r="F42" s="51"/>
      <c r="G42" s="61" t="s">
        <v>95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0" t="s">
        <v>78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9" t="s">
        <v>28</v>
      </c>
      <c r="B46" s="59"/>
      <c r="C46" s="59"/>
      <c r="D46" s="70" t="s">
        <v>26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9" t="s">
        <v>29</v>
      </c>
      <c r="AD46" s="59"/>
      <c r="AE46" s="59"/>
      <c r="AF46" s="59"/>
      <c r="AG46" s="59"/>
      <c r="AH46" s="59"/>
      <c r="AI46" s="59"/>
      <c r="AJ46" s="59"/>
      <c r="AK46" s="59" t="s">
        <v>30</v>
      </c>
      <c r="AL46" s="59"/>
      <c r="AM46" s="59"/>
      <c r="AN46" s="59"/>
      <c r="AO46" s="59"/>
      <c r="AP46" s="59"/>
      <c r="AQ46" s="59"/>
      <c r="AR46" s="59"/>
      <c r="AS46" s="59" t="s">
        <v>27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9"/>
      <c r="B47" s="59"/>
      <c r="C47" s="5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9">
        <v>1</v>
      </c>
      <c r="B48" s="59"/>
      <c r="C48" s="59"/>
      <c r="D48" s="104">
        <v>2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1" t="s">
        <v>7</v>
      </c>
      <c r="B49" s="51"/>
      <c r="C49" s="51"/>
      <c r="D49" s="101" t="s">
        <v>8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99" t="s">
        <v>9</v>
      </c>
      <c r="AD49" s="99"/>
      <c r="AE49" s="99"/>
      <c r="AF49" s="99"/>
      <c r="AG49" s="99"/>
      <c r="AH49" s="99"/>
      <c r="AI49" s="99"/>
      <c r="AJ49" s="99"/>
      <c r="AK49" s="99" t="s">
        <v>10</v>
      </c>
      <c r="AL49" s="99"/>
      <c r="AM49" s="99"/>
      <c r="AN49" s="99"/>
      <c r="AO49" s="99"/>
      <c r="AP49" s="99"/>
      <c r="AQ49" s="99"/>
      <c r="AR49" s="99"/>
      <c r="AS49" s="44" t="s">
        <v>11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8.9" customHeight="1" x14ac:dyDescent="0.2">
      <c r="A50" s="51">
        <v>1</v>
      </c>
      <c r="B50" s="51"/>
      <c r="C50" s="51"/>
      <c r="D50" s="61" t="s">
        <v>89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9">
        <v>18170</v>
      </c>
      <c r="AD50" s="39"/>
      <c r="AE50" s="39"/>
      <c r="AF50" s="39"/>
      <c r="AG50" s="39"/>
      <c r="AH50" s="39"/>
      <c r="AI50" s="39"/>
      <c r="AJ50" s="39"/>
      <c r="AK50" s="39">
        <v>52500</v>
      </c>
      <c r="AL50" s="39"/>
      <c r="AM50" s="39"/>
      <c r="AN50" s="39"/>
      <c r="AO50" s="39"/>
      <c r="AP50" s="39"/>
      <c r="AQ50" s="39"/>
      <c r="AR50" s="39"/>
      <c r="AS50" s="38">
        <f>AC50+AK50</f>
        <v>70670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21.6" customHeight="1" x14ac:dyDescent="0.2">
      <c r="A51" s="51">
        <v>2</v>
      </c>
      <c r="B51" s="51"/>
      <c r="C51" s="51"/>
      <c r="D51" s="56" t="s">
        <v>90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8">
        <v>4000</v>
      </c>
      <c r="AD51" s="38"/>
      <c r="AE51" s="38"/>
      <c r="AF51" s="38"/>
      <c r="AG51" s="38"/>
      <c r="AH51" s="38"/>
      <c r="AI51" s="38"/>
      <c r="AJ51" s="38"/>
      <c r="AK51" s="39">
        <v>8300</v>
      </c>
      <c r="AL51" s="39"/>
      <c r="AM51" s="39"/>
      <c r="AN51" s="39"/>
      <c r="AO51" s="39"/>
      <c r="AP51" s="39"/>
      <c r="AQ51" s="39"/>
      <c r="AR51" s="39"/>
      <c r="AS51" s="38">
        <f>AC51+AK51</f>
        <v>12300</v>
      </c>
      <c r="AT51" s="38"/>
      <c r="AU51" s="38"/>
      <c r="AV51" s="38"/>
      <c r="AW51" s="38"/>
      <c r="AX51" s="38"/>
      <c r="AY51" s="38"/>
      <c r="AZ51" s="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0"/>
      <c r="B52" s="40"/>
      <c r="C52" s="40"/>
      <c r="D52" s="77" t="s">
        <v>64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49">
        <f>AC50+AC51</f>
        <v>22170</v>
      </c>
      <c r="AD52" s="49"/>
      <c r="AE52" s="49"/>
      <c r="AF52" s="49"/>
      <c r="AG52" s="49"/>
      <c r="AH52" s="49"/>
      <c r="AI52" s="49"/>
      <c r="AJ52" s="49"/>
      <c r="AK52" s="49">
        <f>AK50+AK51</f>
        <v>60800</v>
      </c>
      <c r="AL52" s="49"/>
      <c r="AM52" s="49"/>
      <c r="AN52" s="49"/>
      <c r="AO52" s="49"/>
      <c r="AP52" s="49"/>
      <c r="AQ52" s="49"/>
      <c r="AR52" s="49"/>
      <c r="AS52" s="49">
        <f>AC52+AK52</f>
        <v>82970</v>
      </c>
      <c r="AT52" s="49"/>
      <c r="AU52" s="49"/>
      <c r="AV52" s="49"/>
      <c r="AW52" s="49"/>
      <c r="AX52" s="49"/>
      <c r="AY52" s="49"/>
      <c r="AZ52" s="49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76" t="s">
        <v>42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79" ht="15" customHeight="1" x14ac:dyDescent="0.2">
      <c r="A55" s="80" t="s">
        <v>78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9" t="s">
        <v>28</v>
      </c>
      <c r="B56" s="59"/>
      <c r="C56" s="59"/>
      <c r="D56" s="70" t="s">
        <v>34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9" t="s">
        <v>29</v>
      </c>
      <c r="AC56" s="59"/>
      <c r="AD56" s="59"/>
      <c r="AE56" s="59"/>
      <c r="AF56" s="59"/>
      <c r="AG56" s="59"/>
      <c r="AH56" s="59"/>
      <c r="AI56" s="59"/>
      <c r="AJ56" s="59" t="s">
        <v>30</v>
      </c>
      <c r="AK56" s="59"/>
      <c r="AL56" s="59"/>
      <c r="AM56" s="59"/>
      <c r="AN56" s="59"/>
      <c r="AO56" s="59"/>
      <c r="AP56" s="59"/>
      <c r="AQ56" s="59"/>
      <c r="AR56" s="59" t="s">
        <v>27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104">
        <v>2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51" t="s">
        <v>7</v>
      </c>
      <c r="B59" s="51"/>
      <c r="C59" s="51"/>
      <c r="D59" s="109" t="s">
        <v>8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99" t="s">
        <v>9</v>
      </c>
      <c r="AC59" s="99"/>
      <c r="AD59" s="99"/>
      <c r="AE59" s="99"/>
      <c r="AF59" s="99"/>
      <c r="AG59" s="99"/>
      <c r="AH59" s="99"/>
      <c r="AI59" s="99"/>
      <c r="AJ59" s="99" t="s">
        <v>10</v>
      </c>
      <c r="AK59" s="99"/>
      <c r="AL59" s="99"/>
      <c r="AM59" s="99"/>
      <c r="AN59" s="99"/>
      <c r="AO59" s="99"/>
      <c r="AP59" s="99"/>
      <c r="AQ59" s="99"/>
      <c r="AR59" s="99" t="s">
        <v>11</v>
      </c>
      <c r="AS59" s="99"/>
      <c r="AT59" s="99"/>
      <c r="AU59" s="99"/>
      <c r="AV59" s="99"/>
      <c r="AW59" s="99"/>
      <c r="AX59" s="99"/>
      <c r="AY59" s="99"/>
      <c r="CA59" s="1" t="s">
        <v>16</v>
      </c>
    </row>
    <row r="60" spans="1:79" ht="26.45" customHeight="1" x14ac:dyDescent="0.2">
      <c r="A60" s="51">
        <v>1</v>
      </c>
      <c r="B60" s="51"/>
      <c r="C60" s="51"/>
      <c r="D60" s="61" t="s">
        <v>91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39">
        <v>22170</v>
      </c>
      <c r="AC60" s="39"/>
      <c r="AD60" s="39"/>
      <c r="AE60" s="39"/>
      <c r="AF60" s="39"/>
      <c r="AG60" s="39"/>
      <c r="AH60" s="39"/>
      <c r="AI60" s="39"/>
      <c r="AJ60" s="39">
        <v>60800</v>
      </c>
      <c r="AK60" s="39"/>
      <c r="AL60" s="39"/>
      <c r="AM60" s="39"/>
      <c r="AN60" s="39"/>
      <c r="AO60" s="39"/>
      <c r="AP60" s="39"/>
      <c r="AQ60" s="39"/>
      <c r="AR60" s="38">
        <f>AB60+AJ60</f>
        <v>82970</v>
      </c>
      <c r="AS60" s="38"/>
      <c r="AT60" s="38"/>
      <c r="AU60" s="38"/>
      <c r="AV60" s="38"/>
      <c r="AW60" s="38"/>
      <c r="AX60" s="38"/>
      <c r="AY60" s="38"/>
      <c r="CA60" s="1" t="s">
        <v>17</v>
      </c>
    </row>
    <row r="61" spans="1:79" s="4" customFormat="1" ht="12.75" customHeight="1" x14ac:dyDescent="0.2">
      <c r="A61" s="40"/>
      <c r="B61" s="40"/>
      <c r="C61" s="40"/>
      <c r="D61" s="77" t="s">
        <v>27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49">
        <f>AB60</f>
        <v>22170</v>
      </c>
      <c r="AC61" s="49"/>
      <c r="AD61" s="49"/>
      <c r="AE61" s="49"/>
      <c r="AF61" s="49"/>
      <c r="AG61" s="49"/>
      <c r="AH61" s="49"/>
      <c r="AI61" s="49"/>
      <c r="AJ61" s="49">
        <f>AJ60</f>
        <v>60800</v>
      </c>
      <c r="AK61" s="49"/>
      <c r="AL61" s="49"/>
      <c r="AM61" s="49"/>
      <c r="AN61" s="49"/>
      <c r="AO61" s="49"/>
      <c r="AP61" s="49"/>
      <c r="AQ61" s="49"/>
      <c r="AR61" s="49">
        <f>AB61+AJ61</f>
        <v>82970</v>
      </c>
      <c r="AS61" s="49"/>
      <c r="AT61" s="49"/>
      <c r="AU61" s="49"/>
      <c r="AV61" s="49"/>
      <c r="AW61" s="49"/>
      <c r="AX61" s="49"/>
      <c r="AY61" s="49"/>
    </row>
    <row r="63" spans="1:79" ht="15.75" customHeight="1" x14ac:dyDescent="0.2">
      <c r="A63" s="60" t="s">
        <v>43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59" t="s">
        <v>28</v>
      </c>
      <c r="B64" s="59"/>
      <c r="C64" s="59"/>
      <c r="D64" s="59"/>
      <c r="E64" s="59"/>
      <c r="F64" s="59"/>
      <c r="G64" s="104" t="s">
        <v>44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59" t="s">
        <v>3</v>
      </c>
      <c r="AA64" s="59"/>
      <c r="AB64" s="59"/>
      <c r="AC64" s="59"/>
      <c r="AD64" s="59"/>
      <c r="AE64" s="59" t="s">
        <v>2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104" t="s">
        <v>29</v>
      </c>
      <c r="AP64" s="105"/>
      <c r="AQ64" s="105"/>
      <c r="AR64" s="105"/>
      <c r="AS64" s="105"/>
      <c r="AT64" s="105"/>
      <c r="AU64" s="105"/>
      <c r="AV64" s="106"/>
      <c r="AW64" s="104" t="s">
        <v>30</v>
      </c>
      <c r="AX64" s="105"/>
      <c r="AY64" s="105"/>
      <c r="AZ64" s="105"/>
      <c r="BA64" s="105"/>
      <c r="BB64" s="105"/>
      <c r="BC64" s="105"/>
      <c r="BD64" s="106"/>
      <c r="BE64" s="104" t="s">
        <v>27</v>
      </c>
      <c r="BF64" s="105"/>
      <c r="BG64" s="105"/>
      <c r="BH64" s="105"/>
      <c r="BI64" s="105"/>
      <c r="BJ64" s="105"/>
      <c r="BK64" s="105"/>
      <c r="BL64" s="106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104">
        <v>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51" t="s">
        <v>33</v>
      </c>
      <c r="B66" s="51"/>
      <c r="C66" s="51"/>
      <c r="D66" s="51"/>
      <c r="E66" s="51"/>
      <c r="F66" s="51"/>
      <c r="G66" s="109" t="s">
        <v>8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51" t="s">
        <v>20</v>
      </c>
      <c r="AA66" s="51"/>
      <c r="AB66" s="51"/>
      <c r="AC66" s="51"/>
      <c r="AD66" s="51"/>
      <c r="AE66" s="120" t="s">
        <v>32</v>
      </c>
      <c r="AF66" s="120"/>
      <c r="AG66" s="120"/>
      <c r="AH66" s="120"/>
      <c r="AI66" s="120"/>
      <c r="AJ66" s="120"/>
      <c r="AK66" s="120"/>
      <c r="AL66" s="120"/>
      <c r="AM66" s="120"/>
      <c r="AN66" s="109"/>
      <c r="AO66" s="99" t="s">
        <v>9</v>
      </c>
      <c r="AP66" s="99"/>
      <c r="AQ66" s="99"/>
      <c r="AR66" s="99"/>
      <c r="AS66" s="99"/>
      <c r="AT66" s="99"/>
      <c r="AU66" s="99"/>
      <c r="AV66" s="99"/>
      <c r="AW66" s="99" t="s">
        <v>31</v>
      </c>
      <c r="AX66" s="99"/>
      <c r="AY66" s="99"/>
      <c r="AZ66" s="99"/>
      <c r="BA66" s="99"/>
      <c r="BB66" s="99"/>
      <c r="BC66" s="99"/>
      <c r="BD66" s="99"/>
      <c r="BE66" s="99" t="s">
        <v>11</v>
      </c>
      <c r="BF66" s="99"/>
      <c r="BG66" s="99"/>
      <c r="BH66" s="99"/>
      <c r="BI66" s="99"/>
      <c r="BJ66" s="99"/>
      <c r="BK66" s="99"/>
      <c r="BL66" s="99"/>
      <c r="CA66" s="1" t="s">
        <v>18</v>
      </c>
    </row>
    <row r="67" spans="1:79" s="4" customFormat="1" ht="12.75" customHeight="1" x14ac:dyDescent="0.2">
      <c r="A67" s="40">
        <v>0</v>
      </c>
      <c r="B67" s="40"/>
      <c r="C67" s="40"/>
      <c r="D67" s="40"/>
      <c r="E67" s="40"/>
      <c r="F67" s="40"/>
      <c r="G67" s="117" t="s">
        <v>65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55"/>
      <c r="AA67" s="55"/>
      <c r="AB67" s="55"/>
      <c r="AC67" s="55"/>
      <c r="AD67" s="5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6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>
        <f>AO67+AW67</f>
        <v>0</v>
      </c>
      <c r="BF67" s="49"/>
      <c r="BG67" s="49"/>
      <c r="BH67" s="49"/>
      <c r="BI67" s="49"/>
      <c r="BJ67" s="49"/>
      <c r="BK67" s="49"/>
      <c r="BL67" s="49"/>
      <c r="CA67" s="4" t="s">
        <v>19</v>
      </c>
    </row>
    <row r="68" spans="1:79" ht="33.6" customHeight="1" x14ac:dyDescent="0.2">
      <c r="A68" s="51">
        <v>1</v>
      </c>
      <c r="B68" s="51"/>
      <c r="C68" s="51"/>
      <c r="D68" s="51"/>
      <c r="E68" s="51"/>
      <c r="F68" s="51"/>
      <c r="G68" s="45" t="s">
        <v>93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4" t="s">
        <v>66</v>
      </c>
      <c r="AA68" s="44"/>
      <c r="AB68" s="44"/>
      <c r="AC68" s="44"/>
      <c r="AD68" s="44"/>
      <c r="AE68" s="112" t="s">
        <v>92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38">
        <f>AC52</f>
        <v>22170</v>
      </c>
      <c r="AP68" s="38"/>
      <c r="AQ68" s="38"/>
      <c r="AR68" s="38"/>
      <c r="AS68" s="38"/>
      <c r="AT68" s="38"/>
      <c r="AU68" s="38"/>
      <c r="AV68" s="38"/>
      <c r="AW68" s="39">
        <f>AK52</f>
        <v>60800</v>
      </c>
      <c r="AX68" s="39"/>
      <c r="AY68" s="39"/>
      <c r="AZ68" s="39"/>
      <c r="BA68" s="39"/>
      <c r="BB68" s="39"/>
      <c r="BC68" s="39"/>
      <c r="BD68" s="39"/>
      <c r="BE68" s="38">
        <f>AO68+AW68</f>
        <v>82970</v>
      </c>
      <c r="BF68" s="38"/>
      <c r="BG68" s="38"/>
      <c r="BH68" s="38"/>
      <c r="BI68" s="38"/>
      <c r="BJ68" s="38"/>
      <c r="BK68" s="38"/>
      <c r="BL68" s="38"/>
    </row>
    <row r="69" spans="1:79" s="4" customFormat="1" ht="12.75" customHeight="1" x14ac:dyDescent="0.2">
      <c r="A69" s="40">
        <v>0</v>
      </c>
      <c r="B69" s="40"/>
      <c r="C69" s="40"/>
      <c r="D69" s="40"/>
      <c r="E69" s="40"/>
      <c r="F69" s="40"/>
      <c r="G69" s="52" t="s">
        <v>67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6"/>
      <c r="AO69" s="49"/>
      <c r="AP69" s="49"/>
      <c r="AQ69" s="49"/>
      <c r="AR69" s="49"/>
      <c r="AS69" s="49"/>
      <c r="AT69" s="49"/>
      <c r="AU69" s="49"/>
      <c r="AV69" s="49"/>
      <c r="AW69" s="50"/>
      <c r="AX69" s="50"/>
      <c r="AY69" s="50"/>
      <c r="AZ69" s="50"/>
      <c r="BA69" s="50"/>
      <c r="BB69" s="50"/>
      <c r="BC69" s="50"/>
      <c r="BD69" s="50"/>
      <c r="BE69" s="49"/>
      <c r="BF69" s="49"/>
      <c r="BG69" s="49"/>
      <c r="BH69" s="49"/>
      <c r="BI69" s="49"/>
      <c r="BJ69" s="49"/>
      <c r="BK69" s="49"/>
      <c r="BL69" s="49"/>
    </row>
    <row r="70" spans="1:79" ht="26.45" customHeight="1" x14ac:dyDescent="0.2">
      <c r="A70" s="51">
        <v>1</v>
      </c>
      <c r="B70" s="51"/>
      <c r="C70" s="51"/>
      <c r="D70" s="51"/>
      <c r="E70" s="51"/>
      <c r="F70" s="51"/>
      <c r="G70" s="45" t="s">
        <v>101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4" t="s">
        <v>68</v>
      </c>
      <c r="AA70" s="44"/>
      <c r="AB70" s="44"/>
      <c r="AC70" s="44"/>
      <c r="AD70" s="44"/>
      <c r="AE70" s="45" t="s">
        <v>69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38">
        <v>0</v>
      </c>
      <c r="AP70" s="38"/>
      <c r="AQ70" s="38"/>
      <c r="AR70" s="38"/>
      <c r="AS70" s="38"/>
      <c r="AT70" s="38"/>
      <c r="AU70" s="38"/>
      <c r="AV70" s="38"/>
      <c r="AW70" s="39">
        <v>5</v>
      </c>
      <c r="AX70" s="39"/>
      <c r="AY70" s="39"/>
      <c r="AZ70" s="39"/>
      <c r="BA70" s="39"/>
      <c r="BB70" s="39"/>
      <c r="BC70" s="39"/>
      <c r="BD70" s="39"/>
      <c r="BE70" s="38">
        <f>AO70+AW70</f>
        <v>5</v>
      </c>
      <c r="BF70" s="38"/>
      <c r="BG70" s="38"/>
      <c r="BH70" s="38"/>
      <c r="BI70" s="38"/>
      <c r="BJ70" s="38"/>
      <c r="BK70" s="38"/>
      <c r="BL70" s="38"/>
    </row>
    <row r="71" spans="1:79" ht="26.45" customHeight="1" x14ac:dyDescent="0.2">
      <c r="A71" s="51">
        <v>2</v>
      </c>
      <c r="B71" s="51"/>
      <c r="C71" s="51"/>
      <c r="D71" s="51"/>
      <c r="E71" s="51"/>
      <c r="F71" s="51"/>
      <c r="G71" s="45" t="s">
        <v>70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4" t="s">
        <v>68</v>
      </c>
      <c r="AA71" s="44"/>
      <c r="AB71" s="44"/>
      <c r="AC71" s="44"/>
      <c r="AD71" s="44"/>
      <c r="AE71" s="45" t="s">
        <v>69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39">
        <v>4</v>
      </c>
      <c r="AP71" s="39"/>
      <c r="AQ71" s="39"/>
      <c r="AR71" s="39"/>
      <c r="AS71" s="39"/>
      <c r="AT71" s="39"/>
      <c r="AU71" s="39"/>
      <c r="AV71" s="39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>AO71+AW71</f>
        <v>4</v>
      </c>
      <c r="BF71" s="38"/>
      <c r="BG71" s="38"/>
      <c r="BH71" s="38"/>
      <c r="BI71" s="38"/>
      <c r="BJ71" s="38"/>
      <c r="BK71" s="38"/>
      <c r="BL71" s="38"/>
    </row>
    <row r="72" spans="1:79" ht="26.45" customHeight="1" x14ac:dyDescent="0.2">
      <c r="A72" s="51">
        <v>3</v>
      </c>
      <c r="B72" s="51"/>
      <c r="C72" s="51"/>
      <c r="D72" s="51"/>
      <c r="E72" s="51"/>
      <c r="F72" s="51"/>
      <c r="G72" s="45" t="s">
        <v>71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4" t="s">
        <v>68</v>
      </c>
      <c r="AA72" s="44"/>
      <c r="AB72" s="44"/>
      <c r="AC72" s="44"/>
      <c r="AD72" s="44"/>
      <c r="AE72" s="45" t="s">
        <v>69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39">
        <v>38</v>
      </c>
      <c r="AP72" s="39"/>
      <c r="AQ72" s="39"/>
      <c r="AR72" s="39"/>
      <c r="AS72" s="39"/>
      <c r="AT72" s="39"/>
      <c r="AU72" s="39"/>
      <c r="AV72" s="39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>AO72+AW72</f>
        <v>38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">
      <c r="A73" s="40">
        <v>0</v>
      </c>
      <c r="B73" s="40"/>
      <c r="C73" s="40"/>
      <c r="D73" s="40"/>
      <c r="E73" s="40"/>
      <c r="F73" s="40"/>
      <c r="G73" s="52" t="s">
        <v>72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79" ht="51" customHeight="1" x14ac:dyDescent="0.2">
      <c r="A74" s="51">
        <v>1</v>
      </c>
      <c r="B74" s="51"/>
      <c r="C74" s="51"/>
      <c r="D74" s="51"/>
      <c r="E74" s="51"/>
      <c r="F74" s="51"/>
      <c r="G74" s="45" t="s">
        <v>73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4" t="s">
        <v>66</v>
      </c>
      <c r="AA74" s="44"/>
      <c r="AB74" s="44"/>
      <c r="AC74" s="44"/>
      <c r="AD74" s="44"/>
      <c r="AE74" s="45" t="s">
        <v>102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38">
        <v>0</v>
      </c>
      <c r="AP74" s="38"/>
      <c r="AQ74" s="38"/>
      <c r="AR74" s="38"/>
      <c r="AS74" s="38"/>
      <c r="AT74" s="38"/>
      <c r="AU74" s="38"/>
      <c r="AV74" s="38"/>
      <c r="AW74" s="39">
        <f>AW68/AW70</f>
        <v>12160</v>
      </c>
      <c r="AX74" s="39"/>
      <c r="AY74" s="39"/>
      <c r="AZ74" s="39"/>
      <c r="BA74" s="39"/>
      <c r="BB74" s="39"/>
      <c r="BC74" s="39"/>
      <c r="BD74" s="39"/>
      <c r="BE74" s="38">
        <f>AO74+AW74</f>
        <v>12160</v>
      </c>
      <c r="BF74" s="38"/>
      <c r="BG74" s="38"/>
      <c r="BH74" s="38"/>
      <c r="BI74" s="38"/>
      <c r="BJ74" s="38"/>
      <c r="BK74" s="38"/>
      <c r="BL74" s="38"/>
    </row>
    <row r="75" spans="1:79" ht="55.9" customHeight="1" x14ac:dyDescent="0.2">
      <c r="A75" s="51">
        <v>2</v>
      </c>
      <c r="B75" s="51"/>
      <c r="C75" s="51"/>
      <c r="D75" s="51"/>
      <c r="E75" s="51"/>
      <c r="F75" s="51"/>
      <c r="G75" s="45" t="s">
        <v>96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4" t="s">
        <v>66</v>
      </c>
      <c r="AA75" s="44"/>
      <c r="AB75" s="44"/>
      <c r="AC75" s="44"/>
      <c r="AD75" s="44"/>
      <c r="AE75" s="45" t="s">
        <v>97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39">
        <f>2490/AO71</f>
        <v>622.5</v>
      </c>
      <c r="AP75" s="39"/>
      <c r="AQ75" s="39"/>
      <c r="AR75" s="39"/>
      <c r="AS75" s="39"/>
      <c r="AT75" s="39"/>
      <c r="AU75" s="39"/>
      <c r="AV75" s="39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>AO75+AW75</f>
        <v>622.5</v>
      </c>
      <c r="BF75" s="38"/>
      <c r="BG75" s="38"/>
      <c r="BH75" s="38"/>
      <c r="BI75" s="38"/>
      <c r="BJ75" s="38"/>
      <c r="BK75" s="38"/>
      <c r="BL75" s="38"/>
    </row>
    <row r="76" spans="1:79" ht="46.9" customHeight="1" x14ac:dyDescent="0.2">
      <c r="A76" s="51">
        <v>3</v>
      </c>
      <c r="B76" s="51"/>
      <c r="C76" s="51"/>
      <c r="D76" s="51"/>
      <c r="E76" s="51"/>
      <c r="F76" s="51"/>
      <c r="G76" s="45" t="s">
        <v>74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4" t="s">
        <v>66</v>
      </c>
      <c r="AA76" s="44"/>
      <c r="AB76" s="44"/>
      <c r="AC76" s="44"/>
      <c r="AD76" s="44"/>
      <c r="AE76" s="45" t="s">
        <v>98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39">
        <f>19680/AO72</f>
        <v>517.89473684210532</v>
      </c>
      <c r="AP76" s="39"/>
      <c r="AQ76" s="39"/>
      <c r="AR76" s="39"/>
      <c r="AS76" s="39"/>
      <c r="AT76" s="39"/>
      <c r="AU76" s="39"/>
      <c r="AV76" s="39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>AO76+AW76</f>
        <v>517.89473684210532</v>
      </c>
      <c r="BF76" s="38"/>
      <c r="BG76" s="38"/>
      <c r="BH76" s="38"/>
      <c r="BI76" s="38"/>
      <c r="BJ76" s="38"/>
      <c r="BK76" s="38"/>
      <c r="BL76" s="38"/>
    </row>
    <row r="77" spans="1:79" s="4" customFormat="1" ht="12.75" customHeight="1" x14ac:dyDescent="0.2">
      <c r="A77" s="40"/>
      <c r="B77" s="40"/>
      <c r="C77" s="40"/>
      <c r="D77" s="40"/>
      <c r="E77" s="40"/>
      <c r="F77" s="40"/>
      <c r="G77" s="52" t="s">
        <v>75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5"/>
      <c r="AB77" s="55"/>
      <c r="AC77" s="55"/>
      <c r="AD77" s="55"/>
      <c r="AE77" s="52"/>
      <c r="AF77" s="53"/>
      <c r="AG77" s="53"/>
      <c r="AH77" s="53"/>
      <c r="AI77" s="53"/>
      <c r="AJ77" s="53"/>
      <c r="AK77" s="53"/>
      <c r="AL77" s="53"/>
      <c r="AM77" s="53"/>
      <c r="AN77" s="54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79" ht="52.9" customHeight="1" x14ac:dyDescent="0.2">
      <c r="A78" s="51">
        <v>1</v>
      </c>
      <c r="B78" s="51"/>
      <c r="C78" s="51"/>
      <c r="D78" s="51"/>
      <c r="E78" s="51"/>
      <c r="F78" s="51"/>
      <c r="G78" s="45" t="s">
        <v>105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4" t="s">
        <v>103</v>
      </c>
      <c r="AA78" s="44"/>
      <c r="AB78" s="44"/>
      <c r="AC78" s="44"/>
      <c r="AD78" s="44"/>
      <c r="AE78" s="45" t="s">
        <v>104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38" t="s">
        <v>99</v>
      </c>
      <c r="AP78" s="38"/>
      <c r="AQ78" s="38"/>
      <c r="AR78" s="38"/>
      <c r="AS78" s="38"/>
      <c r="AT78" s="38"/>
      <c r="AU78" s="38"/>
      <c r="AV78" s="38"/>
      <c r="AW78" s="38" t="s">
        <v>99</v>
      </c>
      <c r="AX78" s="38"/>
      <c r="AY78" s="38"/>
      <c r="AZ78" s="38"/>
      <c r="BA78" s="38"/>
      <c r="BB78" s="38"/>
      <c r="BC78" s="38"/>
      <c r="BD78" s="38"/>
      <c r="BE78" s="38" t="s">
        <v>99</v>
      </c>
      <c r="BF78" s="38"/>
      <c r="BG78" s="38"/>
      <c r="BH78" s="38"/>
      <c r="BI78" s="38"/>
      <c r="BJ78" s="38"/>
      <c r="BK78" s="38"/>
      <c r="BL78" s="3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15" customHeight="1" x14ac:dyDescent="0.2">
      <c r="A81" s="48" t="s">
        <v>108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5"/>
      <c r="AO81" s="43" t="s">
        <v>109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x14ac:dyDescent="0.2">
      <c r="W82" s="41" t="s">
        <v>6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52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15.75" customHeight="1" x14ac:dyDescent="0.2">
      <c r="A83" s="69" t="s">
        <v>4</v>
      </c>
      <c r="B83" s="69"/>
      <c r="C83" s="69"/>
      <c r="D83" s="69"/>
      <c r="E83" s="69"/>
      <c r="F83" s="69"/>
    </row>
    <row r="84" spans="1:59" ht="13.15" customHeight="1" x14ac:dyDescent="0.2">
      <c r="A84" s="64" t="s">
        <v>76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 x14ac:dyDescent="0.2">
      <c r="A85" s="65" t="s">
        <v>47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21.6" customHeight="1" x14ac:dyDescent="0.2">
      <c r="A87" s="48" t="s">
        <v>106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5"/>
      <c r="AO87" s="42" t="s">
        <v>107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W88" s="41" t="s">
        <v>6</v>
      </c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O88" s="41" t="s">
        <v>52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 x14ac:dyDescent="0.2">
      <c r="A89" s="66"/>
      <c r="B89" s="67"/>
      <c r="C89" s="67"/>
      <c r="D89" s="67"/>
      <c r="E89" s="67"/>
      <c r="F89" s="67"/>
      <c r="G89" s="67"/>
      <c r="H89" s="67"/>
    </row>
    <row r="90" spans="1:59" x14ac:dyDescent="0.2">
      <c r="A90" s="41" t="s">
        <v>45</v>
      </c>
      <c r="B90" s="41"/>
      <c r="C90" s="41"/>
      <c r="D90" s="41"/>
      <c r="E90" s="41"/>
      <c r="F90" s="41"/>
      <c r="G90" s="41"/>
      <c r="H90" s="4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3">
    <mergeCell ref="BE78:BL78"/>
    <mergeCell ref="AO76:AV76"/>
    <mergeCell ref="AW76:BD76"/>
    <mergeCell ref="BE76:BL76"/>
    <mergeCell ref="AO77:AV77"/>
    <mergeCell ref="AW77:BD77"/>
    <mergeCell ref="AO78:AV78"/>
    <mergeCell ref="AE76:AN76"/>
    <mergeCell ref="AW78:BD78"/>
    <mergeCell ref="A73:F73"/>
    <mergeCell ref="G73:Y73"/>
    <mergeCell ref="AO73:AV73"/>
    <mergeCell ref="Z73:AD73"/>
    <mergeCell ref="AE73:AN73"/>
    <mergeCell ref="AE69:AN69"/>
    <mergeCell ref="G69:Y69"/>
    <mergeCell ref="AE70:AN70"/>
    <mergeCell ref="AO71:AV71"/>
    <mergeCell ref="G66:Y66"/>
    <mergeCell ref="A72:F72"/>
    <mergeCell ref="G72:Y72"/>
    <mergeCell ref="Z72:AD72"/>
    <mergeCell ref="Z67:AD67"/>
    <mergeCell ref="G71:Y71"/>
    <mergeCell ref="AO70:AV70"/>
    <mergeCell ref="AO72:AV72"/>
    <mergeCell ref="Z69:AD69"/>
    <mergeCell ref="AE72:AN72"/>
    <mergeCell ref="Z71:AD71"/>
    <mergeCell ref="AE71:AN71"/>
    <mergeCell ref="BE65:BL65"/>
    <mergeCell ref="AW65:BD65"/>
    <mergeCell ref="AO65:AV65"/>
    <mergeCell ref="A66:F66"/>
    <mergeCell ref="A59:C59"/>
    <mergeCell ref="AE68:AN68"/>
    <mergeCell ref="AE67:AN67"/>
    <mergeCell ref="BE66:BL66"/>
    <mergeCell ref="AO68:AV68"/>
    <mergeCell ref="AW64:BD64"/>
    <mergeCell ref="G64:Y64"/>
    <mergeCell ref="Z65:AD65"/>
    <mergeCell ref="AE65:AN65"/>
    <mergeCell ref="G65:Y65"/>
    <mergeCell ref="AW66:BD66"/>
    <mergeCell ref="AO66:AV66"/>
    <mergeCell ref="Z66:AD66"/>
    <mergeCell ref="Z68:AD68"/>
    <mergeCell ref="G67:Y67"/>
    <mergeCell ref="AE66:AN66"/>
    <mergeCell ref="A68:F68"/>
    <mergeCell ref="G68:Y68"/>
    <mergeCell ref="A67:F67"/>
    <mergeCell ref="A65:F65"/>
    <mergeCell ref="A58:C58"/>
    <mergeCell ref="AR58:AY58"/>
    <mergeCell ref="AJ56:AQ57"/>
    <mergeCell ref="A56:C57"/>
    <mergeCell ref="D58:AA58"/>
    <mergeCell ref="AJ61:AQ61"/>
    <mergeCell ref="AR61:AY61"/>
    <mergeCell ref="AO64:AV64"/>
    <mergeCell ref="Z64:AD64"/>
    <mergeCell ref="D59:AA59"/>
    <mergeCell ref="AB61:AI61"/>
    <mergeCell ref="AB59:AI59"/>
    <mergeCell ref="AJ59:AQ59"/>
    <mergeCell ref="AB60:AI60"/>
    <mergeCell ref="AR60:AY60"/>
    <mergeCell ref="AR59:AY59"/>
    <mergeCell ref="AJ60:AQ60"/>
    <mergeCell ref="AR56:AY57"/>
    <mergeCell ref="A63:BL63"/>
    <mergeCell ref="A64:F64"/>
    <mergeCell ref="AE64:AN64"/>
    <mergeCell ref="BE64:BL64"/>
    <mergeCell ref="AC52:AJ52"/>
    <mergeCell ref="A28:BL28"/>
    <mergeCell ref="BE20:BL20"/>
    <mergeCell ref="BE19:BL19"/>
    <mergeCell ref="AK19:BC19"/>
    <mergeCell ref="BD22:BL22"/>
    <mergeCell ref="A40:F40"/>
    <mergeCell ref="A26:BL26"/>
    <mergeCell ref="AA20:AI20"/>
    <mergeCell ref="A52:C52"/>
    <mergeCell ref="D52:AB52"/>
    <mergeCell ref="AC46:AJ47"/>
    <mergeCell ref="A37:BL37"/>
    <mergeCell ref="A32:F32"/>
    <mergeCell ref="A30:F30"/>
    <mergeCell ref="G40:BL40"/>
    <mergeCell ref="A41:F41"/>
    <mergeCell ref="A25:BL25"/>
    <mergeCell ref="G31:BL31"/>
    <mergeCell ref="AS51:AZ51"/>
    <mergeCell ref="AC50:AJ50"/>
    <mergeCell ref="G39:BL39"/>
    <mergeCell ref="G30:BL30"/>
    <mergeCell ref="G32:BL32"/>
    <mergeCell ref="AK50:AR50"/>
    <mergeCell ref="AS50:AZ50"/>
    <mergeCell ref="G42:BL42"/>
    <mergeCell ref="AS46:AZ47"/>
    <mergeCell ref="A38:F38"/>
    <mergeCell ref="D46:AB47"/>
    <mergeCell ref="D48:AB48"/>
    <mergeCell ref="G38:BL38"/>
    <mergeCell ref="A39:F39"/>
    <mergeCell ref="A31:F31"/>
    <mergeCell ref="A49:C49"/>
    <mergeCell ref="AS49:AZ49"/>
    <mergeCell ref="A35:BL35"/>
    <mergeCell ref="A45:AZ45"/>
    <mergeCell ref="A44:AZ44"/>
    <mergeCell ref="A42:F42"/>
    <mergeCell ref="D49:AB49"/>
    <mergeCell ref="AC49:AJ49"/>
    <mergeCell ref="AK48:AR48"/>
    <mergeCell ref="AK46:AR47"/>
    <mergeCell ref="AS48:AZ48"/>
    <mergeCell ref="AK49:AR49"/>
    <mergeCell ref="AO1:BL1"/>
    <mergeCell ref="B13:L13"/>
    <mergeCell ref="A29:F29"/>
    <mergeCell ref="B20:L20"/>
    <mergeCell ref="B14:L14"/>
    <mergeCell ref="AO7:BF7"/>
    <mergeCell ref="A10:BL10"/>
    <mergeCell ref="G29:BL29"/>
    <mergeCell ref="I23:S23"/>
    <mergeCell ref="N13:AS13"/>
    <mergeCell ref="N14:AS14"/>
    <mergeCell ref="AU13:BB13"/>
    <mergeCell ref="AU14:BB14"/>
    <mergeCell ref="AK20:BC20"/>
    <mergeCell ref="N20:Y20"/>
    <mergeCell ref="B16:L16"/>
    <mergeCell ref="B19:L19"/>
    <mergeCell ref="A22:T22"/>
    <mergeCell ref="N16:AS16"/>
    <mergeCell ref="AO2:BL2"/>
    <mergeCell ref="AO3:BL3"/>
    <mergeCell ref="AO6:BF6"/>
    <mergeCell ref="AO4:BL4"/>
    <mergeCell ref="AO5:BL5"/>
    <mergeCell ref="A11:BL11"/>
    <mergeCell ref="T23:W23"/>
    <mergeCell ref="AU16:BB16"/>
    <mergeCell ref="N17:AS17"/>
    <mergeCell ref="AS22:BC22"/>
    <mergeCell ref="AU17:BB17"/>
    <mergeCell ref="N19:Y19"/>
    <mergeCell ref="AA19:AI19"/>
    <mergeCell ref="U22:AD22"/>
    <mergeCell ref="AE22:AR22"/>
    <mergeCell ref="A23:H23"/>
    <mergeCell ref="B17:L17"/>
    <mergeCell ref="AC51:AJ51"/>
    <mergeCell ref="AK51:AR51"/>
    <mergeCell ref="D50:AB50"/>
    <mergeCell ref="Z70:AD70"/>
    <mergeCell ref="A70:F70"/>
    <mergeCell ref="G70:Y70"/>
    <mergeCell ref="BE68:BL68"/>
    <mergeCell ref="AW67:BD67"/>
    <mergeCell ref="AO67:AV67"/>
    <mergeCell ref="BE67:BL67"/>
    <mergeCell ref="AB58:AI58"/>
    <mergeCell ref="D56:AA57"/>
    <mergeCell ref="AS52:AZ52"/>
    <mergeCell ref="AK52:AR52"/>
    <mergeCell ref="A54:BL54"/>
    <mergeCell ref="A61:C61"/>
    <mergeCell ref="D61:AA61"/>
    <mergeCell ref="A60:C60"/>
    <mergeCell ref="D60:AA60"/>
    <mergeCell ref="A55:AY55"/>
    <mergeCell ref="AJ58:AQ58"/>
    <mergeCell ref="AB56:AI57"/>
    <mergeCell ref="A51:C51"/>
    <mergeCell ref="A50:C50"/>
    <mergeCell ref="D51:AB51"/>
    <mergeCell ref="A48:C48"/>
    <mergeCell ref="A34:BL34"/>
    <mergeCell ref="AC48:AJ48"/>
    <mergeCell ref="G41:BL41"/>
    <mergeCell ref="A46:C47"/>
    <mergeCell ref="A90:H90"/>
    <mergeCell ref="A84:AS84"/>
    <mergeCell ref="A85:AS85"/>
    <mergeCell ref="A89:H89"/>
    <mergeCell ref="A87:V87"/>
    <mergeCell ref="W88:AM88"/>
    <mergeCell ref="W87:AM87"/>
    <mergeCell ref="A83:F83"/>
    <mergeCell ref="W82:AM82"/>
    <mergeCell ref="AW71:BD71"/>
    <mergeCell ref="W81:AM81"/>
    <mergeCell ref="AE75:AN75"/>
    <mergeCell ref="A76:F76"/>
    <mergeCell ref="G76:Y76"/>
    <mergeCell ref="Z76:AD76"/>
    <mergeCell ref="A71:F71"/>
    <mergeCell ref="A78:F78"/>
    <mergeCell ref="G78:Y78"/>
    <mergeCell ref="Z78:AD78"/>
    <mergeCell ref="AE78:AN78"/>
    <mergeCell ref="A75:F75"/>
    <mergeCell ref="AO75:AV75"/>
    <mergeCell ref="AO74:AV74"/>
    <mergeCell ref="A74:F74"/>
    <mergeCell ref="G74:Y74"/>
    <mergeCell ref="Z74:AD74"/>
    <mergeCell ref="AE74:AN74"/>
    <mergeCell ref="A77:F77"/>
    <mergeCell ref="G77:Y77"/>
    <mergeCell ref="Z77:AD77"/>
    <mergeCell ref="AE77:AN77"/>
    <mergeCell ref="BE72:BL72"/>
    <mergeCell ref="AW68:BD68"/>
    <mergeCell ref="BE75:BL75"/>
    <mergeCell ref="A69:F69"/>
    <mergeCell ref="AO88:BG88"/>
    <mergeCell ref="AO82:BG82"/>
    <mergeCell ref="AO87:BG87"/>
    <mergeCell ref="AO81:BG81"/>
    <mergeCell ref="Z75:AD75"/>
    <mergeCell ref="G75:Y75"/>
    <mergeCell ref="A81:V81"/>
    <mergeCell ref="BE70:BL70"/>
    <mergeCell ref="AW73:BD73"/>
    <mergeCell ref="AW74:BD74"/>
    <mergeCell ref="AW70:BD70"/>
    <mergeCell ref="BE69:BL69"/>
    <mergeCell ref="BE77:BL77"/>
    <mergeCell ref="AW75:BD75"/>
    <mergeCell ref="BE71:BL71"/>
    <mergeCell ref="BE73:BL73"/>
    <mergeCell ref="BE74:BL74"/>
    <mergeCell ref="AW72:BD72"/>
    <mergeCell ref="AO69:AV69"/>
    <mergeCell ref="AW69:BD69"/>
  </mergeCells>
  <phoneticPr fontId="0" type="noConversion"/>
  <conditionalFormatting sqref="H67:L67 H73:L73 H77:L77 G70:G78 G67:G68">
    <cfRule type="cellIs" dxfId="4" priority="1" stopIfTrue="1" operator="equal">
      <formula>$G66</formula>
    </cfRule>
  </conditionalFormatting>
  <conditionalFormatting sqref="D52:I52">
    <cfRule type="cellIs" dxfId="3" priority="2" stopIfTrue="1" operator="equal">
      <formula>$D50</formula>
    </cfRule>
  </conditionalFormatting>
  <conditionalFormatting sqref="A67:F78">
    <cfRule type="cellIs" dxfId="2" priority="3" stopIfTrue="1" operator="equal">
      <formula>0</formula>
    </cfRule>
  </conditionalFormatting>
  <conditionalFormatting sqref="D50:D51">
    <cfRule type="cellIs" dxfId="1" priority="4" stopIfTrue="1" operator="equal">
      <formula>$D49</formula>
    </cfRule>
  </conditionalFormatting>
  <conditionalFormatting sqref="G69:L69">
    <cfRule type="cellIs" dxfId="0" priority="6" stopIfTrue="1" operator="equal">
      <formula>$G68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2020-10-07T10:57:12Z</cp:lastPrinted>
  <dcterms:created xsi:type="dcterms:W3CDTF">2016-08-15T09:54:21Z</dcterms:created>
  <dcterms:modified xsi:type="dcterms:W3CDTF">2020-10-23T11:59:27Z</dcterms:modified>
</cp:coreProperties>
</file>