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ПК0212144" sheetId="1" r:id="rId1"/>
  </sheets>
  <definedNames>
    <definedName name="Print_Area_0" localSheetId="0">КПК0212144!$A$1:$BM$84</definedName>
    <definedName name="Print_Area_0_0" localSheetId="0">КПК0212144!$A$1:$BM$84</definedName>
    <definedName name="Print_Area_0_0_0" localSheetId="0">КПК0212144!$A$1:$BM$84</definedName>
    <definedName name="Print_Area_0_0_0_0" localSheetId="0">КПК0212144!$A$1:$BM$84</definedName>
    <definedName name="_xlnm.Print_Area" localSheetId="0">КПК0212144!$A$1:$BM$84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65" i="1"/>
  <c r="BE65"/>
  <c r="AB57"/>
  <c r="AB58" s="1"/>
  <c r="AR58" s="1"/>
  <c r="AC48"/>
  <c r="AC49" s="1"/>
  <c r="AJ49" s="1"/>
  <c r="AS21"/>
  <c r="U21" s="1"/>
  <c r="BE72"/>
  <c r="BE71"/>
  <c r="BE70"/>
  <c r="BE69"/>
  <c r="BE68"/>
  <c r="BE67"/>
  <c r="BE66"/>
  <c r="AR57"/>
  <c r="AS48"/>
  <c r="AS49" l="1"/>
</calcChain>
</file>

<file path=xl/sharedStrings.xml><?xml version="1.0" encoding="utf-8"?>
<sst xmlns="http://schemas.openxmlformats.org/spreadsheetml/2006/main" count="140" uniqueCount="107">
  <si>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</si>
  <si>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</si>
  <si>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</si>
  <si>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 xml:space="preserve"> </t>
  </si>
  <si>
    <t>(найменування головного розпорядника коштів місцевого бюджету)</t>
  </si>
  <si>
    <t>_____________________№____________________________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</si>
  <si>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</si>
  <si>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</si>
  <si>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</si>
  <si>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</si>
  <si>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</si>
  <si>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</si>
  <si>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</si>
  <si>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</si>
  <si>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</si>
  <si>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</si>
  <si>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</si>
  <si>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</si>
  <si>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</si>
  <si>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</si>
  <si>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</si>
  <si>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</si>
  <si>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</si>
  <si>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</si>
  <si>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</si>
  <si>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</si>
  <si>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</si>
  <si>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</si>
  <si>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</si>
  <si>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</si>
  <si>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</si>
  <si>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</si>
  <si>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</si>
  <si>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</si>
  <si>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</si>
  <si>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</si>
  <si>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</si>
  <si>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</si>
  <si>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</si>
  <si>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</si>
  <si>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Підвищення якості та ефективності надання медичної допомоги, збереження та зміцнення здоров`я населення, зростання тривалості_x000D_
життя та зниження рівня захворюваності, інвалідності і смертності</t>
  </si>
  <si>
    <t>s4.6</t>
  </si>
  <si>
    <t>7. Мета бюджетної програми</t>
  </si>
  <si>
    <t>Забезпечення лікування хворих на цукровий та нецукровий діабет</t>
  </si>
  <si>
    <t>8. Завдання бюджетної програми</t>
  </si>
  <si>
    <t>Завдання</t>
  </si>
  <si>
    <t>npp</t>
  </si>
  <si>
    <t>p4.7</t>
  </si>
  <si>
    <t>Забезпечення хворих на цукровий діабет препаратами інсуліну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</si>
  <si>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</si>
  <si>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</si>
  <si>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</si>
  <si>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</si>
  <si>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</si>
  <si>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</si>
  <si>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</si>
  <si>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</si>
  <si>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</si>
  <si>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</si>
  <si>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</si>
  <si>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 надання хворих на цукровий  діабет препаратами інсуліну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</si>
  <si>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</si>
  <si>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</si>
  <si>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</si>
  <si>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</si>
  <si>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</si>
  <si>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цільова програма "Забезпечення централізованих заходів з лікування хворих на цукровий та нецукровий діабет" 2020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</si>
  <si>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</si>
  <si>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</si>
  <si>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</si>
  <si>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</si>
  <si>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</si>
  <si>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</si>
  <si>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</si>
  <si>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</si>
  <si>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</si>
  <si>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</si>
  <si>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</si>
  <si>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видатки на забезпечення медикаментами хворих на цукровий діабет</t>
  </si>
  <si>
    <t>грн.</t>
  </si>
  <si>
    <t>Продукту</t>
  </si>
  <si>
    <t>кількість хворих на цукровий діабет, що забезпечуються препаратами інсуліну</t>
  </si>
  <si>
    <t>осіб</t>
  </si>
  <si>
    <t>дані медичного обліку</t>
  </si>
  <si>
    <t>Ефективності</t>
  </si>
  <si>
    <t>забезпеченість хворих на цукровий діабет препаратами інсуліну</t>
  </si>
  <si>
    <t>Якості</t>
  </si>
  <si>
    <t>динаміка кількості хворих на цукровий діабет, забезпечених інсуліном</t>
  </si>
  <si>
    <t>дані внутрішнього аналізу 493/492*100)</t>
  </si>
  <si>
    <t>Заступник міського голови з питань діяльності виконавчих органів ради</t>
  </si>
  <si>
    <t>І.В.Алєксєєнко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</si>
  <si>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</si>
  <si>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</si>
  <si>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</si>
  <si>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</si>
  <si>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</si>
  <si>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</si>
  <si>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</si>
  <si>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Підстави для виконання бюджетної програми: Конституція України /закон від 28.06.1996 №254к/96-ВР/, Бюджетний кодекс України /закон від 08.07.2010 №2456-У1/, ЗУ « Про Державний бюджет України на 2020_ рік»,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здоров’я»,постанова Кабінету Міністрів України від 17.08.1998 р. №1303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захворювань»зі змінами, постанова КМУ №239 від 3 березня 2016 року «Деякі питання відшкодування вартості препаратів інсуліну», рішення міської ради №7-65/2019, №8-65/2019 від 24.12.2019р., рішення міської ради №18-68/2020 від 26.02.2020р., рішення міської ради №4-71/2020 від 08.04.2020р., рішення міської ради №9-72/2020 від 29.04.2020р., рішення міської ради VII скликання від 18.09.2020р. №1-78/2020.</t>
  </si>
  <si>
    <t>рішення сесії №7-65/2019, №8-65/2019 від 24.12.2019 рокурішення міської ради №18-68/2020 від 26.02.2020р., рішення міської ради №4-71/2020 від 08.04.2020р., рішення міської ради №9-72/2020 від 29.04.2020р., рішення міської ради від 18.09.2020р. №1-78/2020.</t>
  </si>
  <si>
    <t>фінансова звітність (2780128,27/493)</t>
  </si>
  <si>
    <t>дані внутрішнього аналізу (2780128,27/4274000,00*100)</t>
  </si>
  <si>
    <t>%</t>
  </si>
  <si>
    <t>Заступник начальника  фінансового управління - начальник бюджетного відділу</t>
  </si>
  <si>
    <t>М.Б. Фурса</t>
  </si>
  <si>
    <t xml:space="preserve">           22.09.2020</t>
  </si>
  <si>
    <t>середня вартість медикаментів на одного хворого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</si>
</sst>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0.00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9"/>
      <name val="Times New Roman"/>
      <family val="1"/>
      <charset val="1"/>
    </font>
    <font>
      <b/>
      <u/>
      <sz val="9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4" fontId="1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right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1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4"/>
  <sheetViews>
    <sheetView tabSelected="1" topLeftCell="A52" zoomScaleNormal="100" workbookViewId="0">
      <selection activeCell="CB76" sqref="CB76"/>
    </sheetView>
  </sheetViews>
  <sheetFormatPr defaultRowHeight="12.75"/>
  <cols>
    <col min="1" max="1" width="3.42578125" style="3" customWidth="1"/>
    <col min="2" max="36" width="2.140625" style="3"/>
    <col min="37" max="37" width="4.5703125" style="3"/>
    <col min="38" max="39" width="0" style="3" hidden="1"/>
    <col min="40" max="40" width="6.42578125" style="3"/>
    <col min="41" max="44" width="2.140625" style="3"/>
    <col min="45" max="45" width="1.28515625" style="3"/>
    <col min="46" max="46" width="2.140625" style="3"/>
    <col min="47" max="47" width="1.42578125" style="3"/>
    <col min="48" max="48" width="0" style="3" hidden="1"/>
    <col min="49" max="53" width="2.140625" style="3"/>
    <col min="54" max="54" width="1.5703125" style="3"/>
    <col min="55" max="55" width="1.28515625" style="3"/>
    <col min="56" max="56" width="2.140625" style="3"/>
    <col min="57" max="57" width="1.28515625" style="3"/>
    <col min="58" max="63" width="2.140625" style="3"/>
    <col min="64" max="64" width="6.85546875" style="3" customWidth="1"/>
    <col min="65" max="65" width="2.140625" style="3"/>
    <col min="66" max="77" width="2.28515625" style="3"/>
    <col min="78" max="78" width="3.85546875" style="3"/>
    <col min="79" max="79" width="0" style="3" hidden="1"/>
    <col min="80" max="1025" width="8.28515625" style="3"/>
    <col min="1026" max="16384" width="9.140625" style="6"/>
  </cols>
  <sheetData>
    <row r="1" spans="1:77" s="6" customFormat="1" ht="4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8" t="s">
        <v>0</v>
      </c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s="6" customFormat="1" ht="15.9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9" t="s">
        <v>1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s="6" customFormat="1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9" t="s">
        <v>2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s="6" customFormat="1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50" t="s">
        <v>3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s="6" customForma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51" t="s">
        <v>4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s="6" customFormat="1" ht="7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77" s="6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53" t="s">
        <v>5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9" spans="1:77" s="6" customFormat="1" ht="15.75" customHeight="1">
      <c r="A9" s="54" t="s">
        <v>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77" s="6" customFormat="1" ht="15.75" customHeight="1">
      <c r="A10" s="54" t="s">
        <v>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77" s="6" customFormat="1" ht="6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77" s="6" customFormat="1" ht="14.25" customHeight="1">
      <c r="A12" s="8" t="s">
        <v>8</v>
      </c>
      <c r="B12" s="55" t="s">
        <v>9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9"/>
      <c r="N12" s="56" t="s">
        <v>10</v>
      </c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10"/>
      <c r="AU12" s="57" t="s">
        <v>11</v>
      </c>
      <c r="AV12" s="57"/>
      <c r="AW12" s="57"/>
      <c r="AX12" s="57"/>
      <c r="AY12" s="57"/>
      <c r="AZ12" s="57"/>
      <c r="BA12" s="57"/>
      <c r="BB12" s="57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</row>
    <row r="13" spans="1:77" s="6" customFormat="1" ht="24" customHeight="1">
      <c r="A13" s="11"/>
      <c r="B13" s="58" t="s">
        <v>12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11"/>
      <c r="N13" s="59" t="s">
        <v>13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11"/>
      <c r="AU13" s="58" t="s">
        <v>14</v>
      </c>
      <c r="AV13" s="58"/>
      <c r="AW13" s="58"/>
      <c r="AX13" s="58"/>
      <c r="AY13" s="58"/>
      <c r="AZ13" s="58"/>
      <c r="BA13" s="58"/>
      <c r="BB13" s="58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</row>
    <row r="14" spans="1:77" s="6" customFormat="1" ht="7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12"/>
      <c r="BF14" s="12"/>
      <c r="BG14" s="12"/>
      <c r="BH14" s="12"/>
      <c r="BI14" s="12"/>
      <c r="BJ14" s="12"/>
      <c r="BK14" s="12"/>
      <c r="BL14" s="12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77" s="6" customFormat="1" ht="15" customHeight="1">
      <c r="A15" s="13" t="s">
        <v>15</v>
      </c>
      <c r="B15" s="55" t="s">
        <v>16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9"/>
      <c r="N15" s="56" t="s">
        <v>10</v>
      </c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10"/>
      <c r="AU15" s="57" t="s">
        <v>11</v>
      </c>
      <c r="AV15" s="57"/>
      <c r="AW15" s="57"/>
      <c r="AX15" s="57"/>
      <c r="AY15" s="57"/>
      <c r="AZ15" s="57"/>
      <c r="BA15" s="57"/>
      <c r="BB15" s="57"/>
      <c r="BC15" s="14"/>
      <c r="BD15" s="14"/>
      <c r="BE15" s="14"/>
      <c r="BF15" s="14"/>
      <c r="BG15" s="14"/>
      <c r="BH15" s="14"/>
      <c r="BI15" s="14"/>
      <c r="BJ15" s="14"/>
      <c r="BK15" s="14"/>
      <c r="BL15" s="15"/>
      <c r="BM15" s="16"/>
      <c r="BN15" s="16"/>
      <c r="BO15" s="16"/>
      <c r="BP15" s="14"/>
      <c r="BQ15" s="14"/>
      <c r="BR15" s="14"/>
      <c r="BS15" s="14"/>
      <c r="BT15" s="14"/>
      <c r="BU15" s="14"/>
      <c r="BV15" s="14"/>
      <c r="BW15" s="14"/>
      <c r="BX15" s="3"/>
      <c r="BY15" s="3"/>
    </row>
    <row r="16" spans="1:77" s="6" customFormat="1" ht="24" customHeight="1">
      <c r="A16" s="17"/>
      <c r="B16" s="58" t="s">
        <v>12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11"/>
      <c r="N16" s="59" t="s">
        <v>17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11"/>
      <c r="AU16" s="58" t="s">
        <v>14</v>
      </c>
      <c r="AV16" s="58"/>
      <c r="AW16" s="58"/>
      <c r="AX16" s="58"/>
      <c r="AY16" s="58"/>
      <c r="AZ16" s="58"/>
      <c r="BA16" s="58"/>
      <c r="BB16" s="58"/>
      <c r="BC16" s="18"/>
      <c r="BD16" s="18"/>
      <c r="BE16" s="18"/>
      <c r="BF16" s="18"/>
      <c r="BG16" s="18"/>
      <c r="BH16" s="18"/>
      <c r="BI16" s="18"/>
      <c r="BJ16" s="18"/>
      <c r="BK16" s="19"/>
      <c r="BL16" s="18"/>
      <c r="BM16" s="16"/>
      <c r="BN16" s="16"/>
      <c r="BO16" s="16"/>
      <c r="BP16" s="18"/>
      <c r="BQ16" s="18"/>
      <c r="BR16" s="18"/>
      <c r="BS16" s="18"/>
      <c r="BT16" s="18"/>
      <c r="BU16" s="18"/>
      <c r="BV16" s="18"/>
      <c r="BW16" s="18"/>
      <c r="BX16" s="3"/>
      <c r="BY16" s="3"/>
    </row>
    <row r="18" spans="1:79" s="6" customFormat="1" ht="28.5" customHeight="1">
      <c r="A18" s="8" t="s">
        <v>18</v>
      </c>
      <c r="B18" s="55" t="s">
        <v>19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3"/>
      <c r="N18" s="55" t="s">
        <v>20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14"/>
      <c r="AA18" s="55" t="s">
        <v>21</v>
      </c>
      <c r="AB18" s="55"/>
      <c r="AC18" s="55"/>
      <c r="AD18" s="55"/>
      <c r="AE18" s="55"/>
      <c r="AF18" s="55"/>
      <c r="AG18" s="55"/>
      <c r="AH18" s="55"/>
      <c r="AI18" s="55"/>
      <c r="AJ18" s="14"/>
      <c r="AK18" s="60" t="s">
        <v>22</v>
      </c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14"/>
      <c r="BE18" s="55" t="s">
        <v>23</v>
      </c>
      <c r="BF18" s="55"/>
      <c r="BG18" s="55"/>
      <c r="BH18" s="55"/>
      <c r="BI18" s="55"/>
      <c r="BJ18" s="55"/>
      <c r="BK18" s="55"/>
      <c r="BL18" s="55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</row>
    <row r="19" spans="1:79" s="6" customFormat="1" ht="25.5" customHeight="1">
      <c r="A19" s="3"/>
      <c r="B19" s="58" t="s">
        <v>12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3"/>
      <c r="N19" s="58" t="s">
        <v>24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18"/>
      <c r="AA19" s="61" t="s">
        <v>25</v>
      </c>
      <c r="AB19" s="61"/>
      <c r="AC19" s="61"/>
      <c r="AD19" s="61"/>
      <c r="AE19" s="61"/>
      <c r="AF19" s="61"/>
      <c r="AG19" s="61"/>
      <c r="AH19" s="61"/>
      <c r="AI19" s="61"/>
      <c r="AJ19" s="18"/>
      <c r="AK19" s="62" t="s">
        <v>26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18"/>
      <c r="BE19" s="58" t="s">
        <v>27</v>
      </c>
      <c r="BF19" s="58"/>
      <c r="BG19" s="58"/>
      <c r="BH19" s="58"/>
      <c r="BI19" s="58"/>
      <c r="BJ19" s="58"/>
      <c r="BK19" s="58"/>
      <c r="BL19" s="5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s="6" customFormat="1" ht="6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79" s="6" customFormat="1" ht="29.25" customHeight="1">
      <c r="A21" s="63" t="s">
        <v>28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>
        <f>AS21+I22</f>
        <v>2780128.27</v>
      </c>
      <c r="V21" s="64"/>
      <c r="W21" s="64"/>
      <c r="X21" s="64"/>
      <c r="Y21" s="64"/>
      <c r="Z21" s="64"/>
      <c r="AA21" s="64"/>
      <c r="AB21" s="64"/>
      <c r="AC21" s="64"/>
      <c r="AD21" s="64"/>
      <c r="AE21" s="65" t="s">
        <v>29</v>
      </c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4">
        <f>2730128.27+50000</f>
        <v>2780128.27</v>
      </c>
      <c r="AT21" s="64"/>
      <c r="AU21" s="64"/>
      <c r="AV21" s="64"/>
      <c r="AW21" s="64"/>
      <c r="AX21" s="64"/>
      <c r="AY21" s="64"/>
      <c r="AZ21" s="64"/>
      <c r="BA21" s="64"/>
      <c r="BB21" s="64"/>
      <c r="BC21" s="21"/>
      <c r="BD21" s="66" t="s">
        <v>30</v>
      </c>
      <c r="BE21" s="66"/>
      <c r="BF21" s="66"/>
      <c r="BG21" s="66"/>
      <c r="BH21" s="66"/>
      <c r="BI21" s="66"/>
      <c r="BJ21" s="66"/>
      <c r="BK21" s="66"/>
      <c r="BL21" s="66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</row>
    <row r="22" spans="1:79" s="26" customFormat="1" ht="13.5" customHeight="1">
      <c r="A22" s="67" t="s">
        <v>31</v>
      </c>
      <c r="B22" s="67"/>
      <c r="C22" s="67"/>
      <c r="D22" s="67"/>
      <c r="E22" s="67"/>
      <c r="F22" s="67"/>
      <c r="G22" s="67"/>
      <c r="H22" s="67"/>
      <c r="I22" s="68">
        <v>0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7" t="s">
        <v>32</v>
      </c>
      <c r="U22" s="67"/>
      <c r="V22" s="67"/>
      <c r="W22" s="67"/>
      <c r="X22" s="22"/>
      <c r="Y22" s="22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24"/>
      <c r="AP22" s="24"/>
      <c r="AQ22" s="24"/>
      <c r="AR22" s="24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4"/>
      <c r="BE22" s="24"/>
      <c r="BF22" s="24"/>
      <c r="BG22" s="24"/>
      <c r="BH22" s="24"/>
      <c r="BI22" s="24"/>
      <c r="BJ22" s="25"/>
      <c r="BK22" s="25"/>
      <c r="BL22" s="25"/>
    </row>
    <row r="23" spans="1:79" s="6" customFormat="1" ht="12.75" customHeight="1">
      <c r="A23" s="27"/>
      <c r="B23" s="27"/>
      <c r="C23" s="27"/>
      <c r="D23" s="27"/>
      <c r="E23" s="27"/>
      <c r="F23" s="27"/>
      <c r="G23" s="27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7"/>
      <c r="U23" s="27"/>
      <c r="V23" s="27"/>
      <c r="W23" s="27"/>
      <c r="X23" s="28"/>
      <c r="Y23" s="28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30"/>
      <c r="AO23" s="30"/>
      <c r="AP23" s="30"/>
      <c r="AQ23" s="30"/>
      <c r="AR23" s="3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30"/>
      <c r="BE23" s="30"/>
      <c r="BF23" s="30"/>
      <c r="BG23" s="30"/>
      <c r="BH23" s="30"/>
      <c r="BI23" s="30"/>
      <c r="BJ23" s="20"/>
      <c r="BK23" s="20"/>
      <c r="BL23" s="20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</row>
    <row r="24" spans="1:79" s="6" customFormat="1" ht="15.75" customHeight="1">
      <c r="A24" s="49" t="s">
        <v>33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</row>
    <row r="25" spans="1:79" s="6" customFormat="1" ht="147.75" customHeight="1">
      <c r="A25" s="69" t="s">
        <v>98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</row>
    <row r="26" spans="1:79" s="6" customFormat="1" ht="12.7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</row>
    <row r="27" spans="1:79" s="6" customFormat="1" ht="15.75" customHeight="1">
      <c r="A27" s="66" t="s">
        <v>34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</row>
    <row r="28" spans="1:79" s="6" customFormat="1" ht="27.75" customHeight="1">
      <c r="A28" s="70" t="s">
        <v>35</v>
      </c>
      <c r="B28" s="70"/>
      <c r="C28" s="70"/>
      <c r="D28" s="70"/>
      <c r="E28" s="70"/>
      <c r="F28" s="70"/>
      <c r="G28" s="70" t="s">
        <v>36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</row>
    <row r="29" spans="1:79" s="6" customFormat="1" ht="15.75" hidden="1">
      <c r="A29" s="71">
        <v>1</v>
      </c>
      <c r="B29" s="71"/>
      <c r="C29" s="71"/>
      <c r="D29" s="71"/>
      <c r="E29" s="71"/>
      <c r="F29" s="71"/>
      <c r="G29" s="70">
        <v>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</row>
    <row r="30" spans="1:79" s="6" customFormat="1" ht="19.5" hidden="1" customHeight="1">
      <c r="A30" s="72" t="s">
        <v>37</v>
      </c>
      <c r="B30" s="72"/>
      <c r="C30" s="72"/>
      <c r="D30" s="72"/>
      <c r="E30" s="72"/>
      <c r="F30" s="72"/>
      <c r="G30" s="73" t="s">
        <v>38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 t="s">
        <v>39</v>
      </c>
    </row>
    <row r="31" spans="1:79" s="6" customFormat="1" ht="25.5" customHeight="1">
      <c r="A31" s="72">
        <v>1</v>
      </c>
      <c r="B31" s="72"/>
      <c r="C31" s="72"/>
      <c r="D31" s="72"/>
      <c r="E31" s="72"/>
      <c r="F31" s="72"/>
      <c r="G31" s="74" t="s">
        <v>40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 t="s">
        <v>41</v>
      </c>
    </row>
    <row r="32" spans="1:79" s="6" customFormat="1" ht="12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</row>
    <row r="33" spans="1:79" s="6" customFormat="1" ht="15.95" customHeight="1">
      <c r="A33" s="66" t="s">
        <v>42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</row>
    <row r="34" spans="1:79" s="6" customFormat="1" ht="15.95" customHeight="1">
      <c r="A34" s="69" t="s">
        <v>43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</row>
    <row r="35" spans="1:79" s="6" customFormat="1" ht="12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</row>
    <row r="36" spans="1:79" s="6" customFormat="1" ht="15.75" customHeight="1">
      <c r="A36" s="66" t="s">
        <v>44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s="6" customFormat="1" ht="27.75" customHeight="1">
      <c r="A37" s="70" t="s">
        <v>35</v>
      </c>
      <c r="B37" s="70"/>
      <c r="C37" s="70"/>
      <c r="D37" s="70"/>
      <c r="E37" s="70"/>
      <c r="F37" s="70"/>
      <c r="G37" s="70" t="s">
        <v>45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s="6" customFormat="1" ht="15.75" hidden="1">
      <c r="A38" s="71">
        <v>1</v>
      </c>
      <c r="B38" s="71"/>
      <c r="C38" s="71"/>
      <c r="D38" s="71"/>
      <c r="E38" s="71"/>
      <c r="F38" s="71"/>
      <c r="G38" s="70">
        <v>2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s="6" customFormat="1" ht="19.5" hidden="1" customHeight="1">
      <c r="A39" s="72" t="s">
        <v>46</v>
      </c>
      <c r="B39" s="72"/>
      <c r="C39" s="72"/>
      <c r="D39" s="72"/>
      <c r="E39" s="72"/>
      <c r="F39" s="72"/>
      <c r="G39" s="73" t="s">
        <v>38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 t="s">
        <v>47</v>
      </c>
    </row>
    <row r="40" spans="1:79" s="6" customFormat="1" ht="12.75" customHeight="1">
      <c r="A40" s="72">
        <v>1</v>
      </c>
      <c r="B40" s="72"/>
      <c r="C40" s="72"/>
      <c r="D40" s="72"/>
      <c r="E40" s="72"/>
      <c r="F40" s="72"/>
      <c r="G40" s="74" t="s">
        <v>48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 t="s">
        <v>49</v>
      </c>
    </row>
    <row r="41" spans="1:79" s="6" customForma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s="6" customFormat="1" ht="15.75" customHeight="1">
      <c r="A42" s="66" t="s">
        <v>50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s="6" customFormat="1" ht="15" customHeight="1">
      <c r="A43" s="75" t="s">
        <v>51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36"/>
      <c r="BB43" s="36"/>
      <c r="BC43" s="36"/>
      <c r="BD43" s="36"/>
      <c r="BE43" s="36"/>
      <c r="BF43" s="36"/>
      <c r="BG43" s="36"/>
      <c r="BH43" s="36"/>
      <c r="BI43" s="37"/>
      <c r="BJ43" s="37"/>
      <c r="BK43" s="37"/>
      <c r="BL43" s="37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s="6" customFormat="1" ht="15.95" customHeight="1">
      <c r="A44" s="71" t="s">
        <v>35</v>
      </c>
      <c r="B44" s="71"/>
      <c r="C44" s="71"/>
      <c r="D44" s="71" t="s">
        <v>52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 t="s">
        <v>53</v>
      </c>
      <c r="AD44" s="71"/>
      <c r="AE44" s="71"/>
      <c r="AF44" s="71"/>
      <c r="AG44" s="71"/>
      <c r="AH44" s="71"/>
      <c r="AI44" s="71"/>
      <c r="AJ44" s="71"/>
      <c r="AK44" s="71" t="s">
        <v>54</v>
      </c>
      <c r="AL44" s="71"/>
      <c r="AM44" s="71"/>
      <c r="AN44" s="71"/>
      <c r="AO44" s="71"/>
      <c r="AP44" s="71"/>
      <c r="AQ44" s="71"/>
      <c r="AR44" s="71"/>
      <c r="AS44" s="71" t="s">
        <v>55</v>
      </c>
      <c r="AT44" s="71"/>
      <c r="AU44" s="71"/>
      <c r="AV44" s="71"/>
      <c r="AW44" s="71"/>
      <c r="AX44" s="71"/>
      <c r="AY44" s="71"/>
      <c r="AZ44" s="71"/>
      <c r="BA44" s="38"/>
      <c r="BB44" s="38"/>
      <c r="BC44" s="38"/>
      <c r="BD44" s="38"/>
      <c r="BE44" s="38"/>
      <c r="BF44" s="38"/>
      <c r="BG44" s="38"/>
      <c r="BH44" s="38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s="6" customFormat="1" ht="29.1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38"/>
      <c r="BB45" s="38"/>
      <c r="BC45" s="38"/>
      <c r="BD45" s="38"/>
      <c r="BE45" s="38"/>
      <c r="BF45" s="38"/>
      <c r="BG45" s="38"/>
      <c r="BH45" s="38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s="6" customFormat="1" ht="15.75">
      <c r="A46" s="71">
        <v>1</v>
      </c>
      <c r="B46" s="71"/>
      <c r="C46" s="71"/>
      <c r="D46" s="71">
        <v>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>
        <v>3</v>
      </c>
      <c r="AD46" s="71"/>
      <c r="AE46" s="71"/>
      <c r="AF46" s="71"/>
      <c r="AG46" s="71"/>
      <c r="AH46" s="71"/>
      <c r="AI46" s="71"/>
      <c r="AJ46" s="71"/>
      <c r="AK46" s="71">
        <v>4</v>
      </c>
      <c r="AL46" s="71"/>
      <c r="AM46" s="71"/>
      <c r="AN46" s="71"/>
      <c r="AO46" s="71"/>
      <c r="AP46" s="71"/>
      <c r="AQ46" s="71"/>
      <c r="AR46" s="71"/>
      <c r="AS46" s="71">
        <v>5</v>
      </c>
      <c r="AT46" s="71"/>
      <c r="AU46" s="71"/>
      <c r="AV46" s="71"/>
      <c r="AW46" s="71"/>
      <c r="AX46" s="71"/>
      <c r="AY46" s="71"/>
      <c r="AZ46" s="71"/>
      <c r="BA46" s="38"/>
      <c r="BB46" s="38"/>
      <c r="BC46" s="38"/>
      <c r="BD46" s="38"/>
      <c r="BE46" s="38"/>
      <c r="BF46" s="38"/>
      <c r="BG46" s="38"/>
      <c r="BH46" s="38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s="41" customFormat="1" ht="19.5" hidden="1" customHeight="1">
      <c r="A47" s="72" t="s">
        <v>46</v>
      </c>
      <c r="B47" s="72"/>
      <c r="C47" s="72"/>
      <c r="D47" s="72" t="s">
        <v>38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9" t="s">
        <v>56</v>
      </c>
      <c r="AD47" s="79"/>
      <c r="AE47" s="79"/>
      <c r="AF47" s="79"/>
      <c r="AG47" s="79"/>
      <c r="AH47" s="79"/>
      <c r="AI47" s="79"/>
      <c r="AJ47" s="79"/>
      <c r="AK47" s="79" t="s">
        <v>57</v>
      </c>
      <c r="AL47" s="79"/>
      <c r="AM47" s="79"/>
      <c r="AN47" s="79"/>
      <c r="AO47" s="79"/>
      <c r="AP47" s="79"/>
      <c r="AQ47" s="79"/>
      <c r="AR47" s="79"/>
      <c r="AS47" s="72" t="s">
        <v>58</v>
      </c>
      <c r="AT47" s="72"/>
      <c r="AU47" s="72"/>
      <c r="AV47" s="72"/>
      <c r="AW47" s="72"/>
      <c r="AX47" s="72"/>
      <c r="AY47" s="72"/>
      <c r="AZ47" s="72"/>
      <c r="BA47" s="39"/>
      <c r="BB47" s="40"/>
      <c r="BC47" s="40"/>
      <c r="BD47" s="40"/>
      <c r="BE47" s="40"/>
      <c r="BF47" s="40"/>
      <c r="BG47" s="40"/>
      <c r="BH47" s="40"/>
      <c r="CA47" s="41" t="s">
        <v>59</v>
      </c>
    </row>
    <row r="48" spans="1:79" s="6" customFormat="1" ht="33" customHeight="1">
      <c r="A48" s="72">
        <v>1</v>
      </c>
      <c r="B48" s="72"/>
      <c r="C48" s="72"/>
      <c r="D48" s="74" t="s">
        <v>60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6">
        <f>2730128.27+50000</f>
        <v>2780128.27</v>
      </c>
      <c r="AD48" s="76"/>
      <c r="AE48" s="76"/>
      <c r="AF48" s="76"/>
      <c r="AG48" s="76"/>
      <c r="AH48" s="76"/>
      <c r="AI48" s="76"/>
      <c r="AJ48" s="76"/>
      <c r="AK48" s="92">
        <v>0</v>
      </c>
      <c r="AL48" s="92"/>
      <c r="AM48" s="92"/>
      <c r="AN48" s="92"/>
      <c r="AO48" s="92"/>
      <c r="AP48" s="92"/>
      <c r="AQ48" s="92"/>
      <c r="AR48" s="93"/>
      <c r="AS48" s="76">
        <f>AC48+AK48</f>
        <v>2780128.27</v>
      </c>
      <c r="AT48" s="76"/>
      <c r="AU48" s="76"/>
      <c r="AV48" s="76"/>
      <c r="AW48" s="76"/>
      <c r="AX48" s="76"/>
      <c r="AY48" s="76"/>
      <c r="AZ48" s="76"/>
      <c r="BA48" s="42"/>
      <c r="BB48" s="42"/>
      <c r="BC48" s="42"/>
      <c r="BD48" s="42"/>
      <c r="BE48" s="42"/>
      <c r="BF48" s="42"/>
      <c r="BG48" s="42"/>
      <c r="BH48" s="42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 t="s">
        <v>61</v>
      </c>
    </row>
    <row r="49" spans="1:79" s="41" customFormat="1" ht="19.5" customHeight="1">
      <c r="A49" s="77"/>
      <c r="B49" s="77"/>
      <c r="C49" s="77"/>
      <c r="D49" s="78" t="s">
        <v>62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6">
        <f>SUM(AC48:AC48)</f>
        <v>2780128.27</v>
      </c>
      <c r="AD49" s="76"/>
      <c r="AE49" s="76"/>
      <c r="AF49" s="76"/>
      <c r="AG49" s="76"/>
      <c r="AH49" s="76"/>
      <c r="AI49" s="76"/>
      <c r="AJ49" s="76">
        <f>SUM(AC49:AI49)</f>
        <v>2780128.27</v>
      </c>
      <c r="AK49" s="76">
        <v>0</v>
      </c>
      <c r="AL49" s="76"/>
      <c r="AM49" s="76"/>
      <c r="AN49" s="76"/>
      <c r="AO49" s="76"/>
      <c r="AP49" s="76"/>
      <c r="AQ49" s="76"/>
      <c r="AR49" s="76"/>
      <c r="AS49" s="76">
        <f>AC49+AK49</f>
        <v>2780128.27</v>
      </c>
      <c r="AT49" s="76"/>
      <c r="AU49" s="76"/>
      <c r="AV49" s="76"/>
      <c r="AW49" s="76"/>
      <c r="AX49" s="76"/>
      <c r="AY49" s="76"/>
      <c r="AZ49" s="76"/>
      <c r="BA49" s="43"/>
      <c r="BB49" s="43"/>
      <c r="BC49" s="43"/>
      <c r="BD49" s="43"/>
      <c r="BE49" s="43"/>
      <c r="BF49" s="43"/>
      <c r="BG49" s="43"/>
      <c r="BH49" s="43"/>
    </row>
    <row r="51" spans="1:79" s="6" customFormat="1" ht="15.75" customHeight="1">
      <c r="A51" s="49" t="s">
        <v>63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2" spans="1:79" s="6" customFormat="1" ht="15" customHeight="1">
      <c r="A52" s="75" t="s">
        <v>51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</row>
    <row r="53" spans="1:79" s="6" customFormat="1" ht="15.95" customHeight="1">
      <c r="A53" s="71" t="s">
        <v>35</v>
      </c>
      <c r="B53" s="71"/>
      <c r="C53" s="71"/>
      <c r="D53" s="71" t="s">
        <v>64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 t="s">
        <v>53</v>
      </c>
      <c r="AC53" s="71"/>
      <c r="AD53" s="71"/>
      <c r="AE53" s="71"/>
      <c r="AF53" s="71"/>
      <c r="AG53" s="71"/>
      <c r="AH53" s="71"/>
      <c r="AI53" s="71"/>
      <c r="AJ53" s="71" t="s">
        <v>54</v>
      </c>
      <c r="AK53" s="71"/>
      <c r="AL53" s="71"/>
      <c r="AM53" s="71"/>
      <c r="AN53" s="71"/>
      <c r="AO53" s="71"/>
      <c r="AP53" s="71"/>
      <c r="AQ53" s="71"/>
      <c r="AR53" s="71" t="s">
        <v>55</v>
      </c>
      <c r="AS53" s="71"/>
      <c r="AT53" s="71"/>
      <c r="AU53" s="71"/>
      <c r="AV53" s="71"/>
      <c r="AW53" s="71"/>
      <c r="AX53" s="71"/>
      <c r="AY53" s="71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</row>
    <row r="54" spans="1:79" s="6" customFormat="1" ht="29.1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</row>
    <row r="55" spans="1:79" s="6" customFormat="1" ht="15.75" customHeight="1">
      <c r="A55" s="71">
        <v>1</v>
      </c>
      <c r="B55" s="71"/>
      <c r="C55" s="71"/>
      <c r="D55" s="71">
        <v>2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>
        <v>3</v>
      </c>
      <c r="AC55" s="71"/>
      <c r="AD55" s="71"/>
      <c r="AE55" s="71"/>
      <c r="AF55" s="71"/>
      <c r="AG55" s="71"/>
      <c r="AH55" s="71"/>
      <c r="AI55" s="71"/>
      <c r="AJ55" s="71">
        <v>4</v>
      </c>
      <c r="AK55" s="71"/>
      <c r="AL55" s="71"/>
      <c r="AM55" s="71"/>
      <c r="AN55" s="71"/>
      <c r="AO55" s="71"/>
      <c r="AP55" s="71"/>
      <c r="AQ55" s="71"/>
      <c r="AR55" s="71">
        <v>5</v>
      </c>
      <c r="AS55" s="71"/>
      <c r="AT55" s="71"/>
      <c r="AU55" s="71"/>
      <c r="AV55" s="71"/>
      <c r="AW55" s="71"/>
      <c r="AX55" s="71"/>
      <c r="AY55" s="71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</row>
    <row r="56" spans="1:79" s="6" customFormat="1" ht="19.5" hidden="1" customHeight="1">
      <c r="A56" s="72" t="s">
        <v>46</v>
      </c>
      <c r="B56" s="72"/>
      <c r="C56" s="72"/>
      <c r="D56" s="73" t="s">
        <v>38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9" t="s">
        <v>56</v>
      </c>
      <c r="AC56" s="79"/>
      <c r="AD56" s="79"/>
      <c r="AE56" s="79"/>
      <c r="AF56" s="79"/>
      <c r="AG56" s="79"/>
      <c r="AH56" s="79"/>
      <c r="AI56" s="79"/>
      <c r="AJ56" s="79" t="s">
        <v>57</v>
      </c>
      <c r="AK56" s="79"/>
      <c r="AL56" s="79"/>
      <c r="AM56" s="79"/>
      <c r="AN56" s="79"/>
      <c r="AO56" s="79"/>
      <c r="AP56" s="79"/>
      <c r="AQ56" s="79"/>
      <c r="AR56" s="79" t="s">
        <v>58</v>
      </c>
      <c r="AS56" s="79"/>
      <c r="AT56" s="79"/>
      <c r="AU56" s="79"/>
      <c r="AV56" s="79"/>
      <c r="AW56" s="79"/>
      <c r="AX56" s="79"/>
      <c r="AY56" s="79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 t="s">
        <v>65</v>
      </c>
    </row>
    <row r="57" spans="1:79" s="6" customFormat="1" ht="45" customHeight="1">
      <c r="A57" s="72">
        <v>1</v>
      </c>
      <c r="B57" s="72"/>
      <c r="C57" s="72"/>
      <c r="D57" s="74" t="s">
        <v>66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80">
        <f>2730128.27+50000</f>
        <v>2780128.27</v>
      </c>
      <c r="AC57" s="80"/>
      <c r="AD57" s="80"/>
      <c r="AE57" s="80"/>
      <c r="AF57" s="80"/>
      <c r="AG57" s="80"/>
      <c r="AH57" s="80"/>
      <c r="AI57" s="80"/>
      <c r="AJ57" s="80">
        <v>0</v>
      </c>
      <c r="AK57" s="80"/>
      <c r="AL57" s="80"/>
      <c r="AM57" s="80"/>
      <c r="AN57" s="80"/>
      <c r="AO57" s="80"/>
      <c r="AP57" s="80"/>
      <c r="AQ57" s="80"/>
      <c r="AR57" s="80">
        <f>AB57+AJ57</f>
        <v>2780128.27</v>
      </c>
      <c r="AS57" s="80"/>
      <c r="AT57" s="80"/>
      <c r="AU57" s="80"/>
      <c r="AV57" s="80"/>
      <c r="AW57" s="80"/>
      <c r="AX57" s="80"/>
      <c r="AY57" s="80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 t="s">
        <v>67</v>
      </c>
    </row>
    <row r="58" spans="1:79" s="41" customFormat="1" ht="18.75" customHeight="1">
      <c r="A58" s="77"/>
      <c r="B58" s="77"/>
      <c r="C58" s="77"/>
      <c r="D58" s="78" t="s">
        <v>55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6">
        <f>AB57</f>
        <v>2780128.27</v>
      </c>
      <c r="AC58" s="76"/>
      <c r="AD58" s="76"/>
      <c r="AE58" s="76"/>
      <c r="AF58" s="76"/>
      <c r="AG58" s="76"/>
      <c r="AH58" s="76"/>
      <c r="AI58" s="76"/>
      <c r="AJ58" s="76">
        <v>0</v>
      </c>
      <c r="AK58" s="76"/>
      <c r="AL58" s="76"/>
      <c r="AM58" s="76"/>
      <c r="AN58" s="76"/>
      <c r="AO58" s="76"/>
      <c r="AP58" s="76"/>
      <c r="AQ58" s="76"/>
      <c r="AR58" s="76">
        <f>AB58+AJ58</f>
        <v>2780128.27</v>
      </c>
      <c r="AS58" s="76"/>
      <c r="AT58" s="76"/>
      <c r="AU58" s="76"/>
      <c r="AV58" s="76"/>
      <c r="AW58" s="76"/>
      <c r="AX58" s="76"/>
      <c r="AY58" s="76"/>
    </row>
    <row r="60" spans="1:79" s="6" customFormat="1" ht="15.75" customHeight="1">
      <c r="A60" s="66" t="s">
        <v>68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</row>
    <row r="61" spans="1:79" s="6" customFormat="1" ht="30" customHeight="1">
      <c r="A61" s="71" t="s">
        <v>35</v>
      </c>
      <c r="B61" s="71"/>
      <c r="C61" s="71"/>
      <c r="D61" s="71"/>
      <c r="E61" s="71"/>
      <c r="F61" s="71"/>
      <c r="G61" s="71" t="s">
        <v>69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 t="s">
        <v>70</v>
      </c>
      <c r="AA61" s="71"/>
      <c r="AB61" s="71"/>
      <c r="AC61" s="71"/>
      <c r="AD61" s="71"/>
      <c r="AE61" s="71" t="s">
        <v>71</v>
      </c>
      <c r="AF61" s="71"/>
      <c r="AG61" s="71"/>
      <c r="AH61" s="71"/>
      <c r="AI61" s="71"/>
      <c r="AJ61" s="71"/>
      <c r="AK61" s="71"/>
      <c r="AL61" s="71"/>
      <c r="AM61" s="71"/>
      <c r="AN61" s="71"/>
      <c r="AO61" s="71" t="s">
        <v>53</v>
      </c>
      <c r="AP61" s="71"/>
      <c r="AQ61" s="71"/>
      <c r="AR61" s="71"/>
      <c r="AS61" s="71"/>
      <c r="AT61" s="71"/>
      <c r="AU61" s="71"/>
      <c r="AV61" s="71"/>
      <c r="AW61" s="71" t="s">
        <v>54</v>
      </c>
      <c r="AX61" s="71"/>
      <c r="AY61" s="71"/>
      <c r="AZ61" s="71"/>
      <c r="BA61" s="71"/>
      <c r="BB61" s="71"/>
      <c r="BC61" s="71"/>
      <c r="BD61" s="71"/>
      <c r="BE61" s="71" t="s">
        <v>55</v>
      </c>
      <c r="BF61" s="71"/>
      <c r="BG61" s="71"/>
      <c r="BH61" s="71"/>
      <c r="BI61" s="71"/>
      <c r="BJ61" s="71"/>
      <c r="BK61" s="71"/>
      <c r="BL61" s="71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</row>
    <row r="62" spans="1:79" s="6" customFormat="1" ht="15.75" customHeight="1">
      <c r="A62" s="71">
        <v>1</v>
      </c>
      <c r="B62" s="71"/>
      <c r="C62" s="71"/>
      <c r="D62" s="71"/>
      <c r="E62" s="71"/>
      <c r="F62" s="71"/>
      <c r="G62" s="71">
        <v>2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>
        <v>3</v>
      </c>
      <c r="AA62" s="71"/>
      <c r="AB62" s="71"/>
      <c r="AC62" s="71"/>
      <c r="AD62" s="71"/>
      <c r="AE62" s="71">
        <v>4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71">
        <v>5</v>
      </c>
      <c r="AP62" s="71"/>
      <c r="AQ62" s="71"/>
      <c r="AR62" s="71"/>
      <c r="AS62" s="71"/>
      <c r="AT62" s="71"/>
      <c r="AU62" s="71"/>
      <c r="AV62" s="71"/>
      <c r="AW62" s="71">
        <v>6</v>
      </c>
      <c r="AX62" s="71"/>
      <c r="AY62" s="71"/>
      <c r="AZ62" s="71"/>
      <c r="BA62" s="71"/>
      <c r="BB62" s="71"/>
      <c r="BC62" s="71"/>
      <c r="BD62" s="71"/>
      <c r="BE62" s="71">
        <v>7</v>
      </c>
      <c r="BF62" s="71"/>
      <c r="BG62" s="71"/>
      <c r="BH62" s="71"/>
      <c r="BI62" s="71"/>
      <c r="BJ62" s="71"/>
      <c r="BK62" s="71"/>
      <c r="BL62" s="71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</row>
    <row r="63" spans="1:79" s="6" customFormat="1" ht="19.5" hidden="1" customHeight="1">
      <c r="A63" s="72" t="s">
        <v>37</v>
      </c>
      <c r="B63" s="72"/>
      <c r="C63" s="72"/>
      <c r="D63" s="72"/>
      <c r="E63" s="72"/>
      <c r="F63" s="72"/>
      <c r="G63" s="73" t="s">
        <v>38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2" t="s">
        <v>72</v>
      </c>
      <c r="AA63" s="72"/>
      <c r="AB63" s="72"/>
      <c r="AC63" s="72"/>
      <c r="AD63" s="72"/>
      <c r="AE63" s="81" t="s">
        <v>73</v>
      </c>
      <c r="AF63" s="81"/>
      <c r="AG63" s="81"/>
      <c r="AH63" s="81"/>
      <c r="AI63" s="81"/>
      <c r="AJ63" s="81"/>
      <c r="AK63" s="81"/>
      <c r="AL63" s="81"/>
      <c r="AM63" s="81"/>
      <c r="AN63" s="81"/>
      <c r="AO63" s="79" t="s">
        <v>56</v>
      </c>
      <c r="AP63" s="79"/>
      <c r="AQ63" s="79"/>
      <c r="AR63" s="79"/>
      <c r="AS63" s="79"/>
      <c r="AT63" s="79"/>
      <c r="AU63" s="79"/>
      <c r="AV63" s="79"/>
      <c r="AW63" s="79" t="s">
        <v>74</v>
      </c>
      <c r="AX63" s="79"/>
      <c r="AY63" s="79"/>
      <c r="AZ63" s="79"/>
      <c r="BA63" s="79"/>
      <c r="BB63" s="79"/>
      <c r="BC63" s="79"/>
      <c r="BD63" s="79"/>
      <c r="BE63" s="79" t="s">
        <v>58</v>
      </c>
      <c r="BF63" s="79"/>
      <c r="BG63" s="79"/>
      <c r="BH63" s="79"/>
      <c r="BI63" s="79"/>
      <c r="BJ63" s="79"/>
      <c r="BK63" s="79"/>
      <c r="BL63" s="79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 t="s">
        <v>75</v>
      </c>
    </row>
    <row r="64" spans="1:79" s="41" customFormat="1" ht="12.75" customHeight="1">
      <c r="A64" s="77">
        <v>0</v>
      </c>
      <c r="B64" s="77"/>
      <c r="C64" s="77"/>
      <c r="D64" s="77"/>
      <c r="E64" s="77"/>
      <c r="F64" s="77"/>
      <c r="G64" s="77" t="s">
        <v>76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CA64" s="41" t="s">
        <v>77</v>
      </c>
    </row>
    <row r="65" spans="1:64" s="6" customFormat="1" ht="86.25" customHeight="1">
      <c r="A65" s="72">
        <v>0</v>
      </c>
      <c r="B65" s="72"/>
      <c r="C65" s="72"/>
      <c r="D65" s="72"/>
      <c r="E65" s="72"/>
      <c r="F65" s="72"/>
      <c r="G65" s="83" t="s">
        <v>78</v>
      </c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72" t="s">
        <v>79</v>
      </c>
      <c r="AA65" s="72"/>
      <c r="AB65" s="72"/>
      <c r="AC65" s="72"/>
      <c r="AD65" s="72"/>
      <c r="AE65" s="84" t="s">
        <v>99</v>
      </c>
      <c r="AF65" s="84"/>
      <c r="AG65" s="84"/>
      <c r="AH65" s="84"/>
      <c r="AI65" s="84"/>
      <c r="AJ65" s="84"/>
      <c r="AK65" s="84"/>
      <c r="AL65" s="84"/>
      <c r="AM65" s="84"/>
      <c r="AN65" s="84"/>
      <c r="AO65" s="80">
        <f>2730128.27+50000</f>
        <v>2780128.27</v>
      </c>
      <c r="AP65" s="80"/>
      <c r="AQ65" s="80"/>
      <c r="AR65" s="80"/>
      <c r="AS65" s="80"/>
      <c r="AT65" s="80"/>
      <c r="AU65" s="80"/>
      <c r="AV65" s="80"/>
      <c r="AW65" s="80">
        <v>0</v>
      </c>
      <c r="AX65" s="80"/>
      <c r="AY65" s="80"/>
      <c r="AZ65" s="80"/>
      <c r="BA65" s="80"/>
      <c r="BB65" s="80"/>
      <c r="BC65" s="80"/>
      <c r="BD65" s="80"/>
      <c r="BE65" s="80">
        <f t="shared" ref="BE65:BE72" si="0">AO65+AW65</f>
        <v>2780128.27</v>
      </c>
      <c r="BF65" s="80"/>
      <c r="BG65" s="80"/>
      <c r="BH65" s="80"/>
      <c r="BI65" s="80"/>
      <c r="BJ65" s="80"/>
      <c r="BK65" s="80"/>
      <c r="BL65" s="80"/>
    </row>
    <row r="66" spans="1:64" s="41" customFormat="1" ht="12.75" customHeight="1">
      <c r="A66" s="77">
        <v>0</v>
      </c>
      <c r="B66" s="77"/>
      <c r="C66" s="77"/>
      <c r="D66" s="77"/>
      <c r="E66" s="77"/>
      <c r="F66" s="77"/>
      <c r="G66" s="85" t="s">
        <v>80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6"/>
      <c r="AA66" s="86"/>
      <c r="AB66" s="86"/>
      <c r="AC66" s="86"/>
      <c r="AD66" s="86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>
        <f t="shared" si="0"/>
        <v>0</v>
      </c>
      <c r="BF66" s="76"/>
      <c r="BG66" s="76"/>
      <c r="BH66" s="76"/>
      <c r="BI66" s="76"/>
      <c r="BJ66" s="76"/>
      <c r="BK66" s="76"/>
      <c r="BL66" s="76"/>
    </row>
    <row r="67" spans="1:64" s="6" customFormat="1" ht="32.25" customHeight="1">
      <c r="A67" s="72">
        <v>0</v>
      </c>
      <c r="B67" s="72"/>
      <c r="C67" s="72"/>
      <c r="D67" s="72"/>
      <c r="E67" s="72"/>
      <c r="F67" s="72"/>
      <c r="G67" s="83" t="s">
        <v>81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72" t="s">
        <v>82</v>
      </c>
      <c r="AA67" s="72"/>
      <c r="AB67" s="72"/>
      <c r="AC67" s="72"/>
      <c r="AD67" s="72"/>
      <c r="AE67" s="83" t="s">
        <v>83</v>
      </c>
      <c r="AF67" s="83"/>
      <c r="AG67" s="83"/>
      <c r="AH67" s="83"/>
      <c r="AI67" s="83"/>
      <c r="AJ67" s="83"/>
      <c r="AK67" s="83"/>
      <c r="AL67" s="83"/>
      <c r="AM67" s="83"/>
      <c r="AN67" s="83"/>
      <c r="AO67" s="80">
        <v>493</v>
      </c>
      <c r="AP67" s="80"/>
      <c r="AQ67" s="80"/>
      <c r="AR67" s="80"/>
      <c r="AS67" s="80"/>
      <c r="AT67" s="80"/>
      <c r="AU67" s="80"/>
      <c r="AV67" s="80"/>
      <c r="AW67" s="80">
        <v>0</v>
      </c>
      <c r="AX67" s="80"/>
      <c r="AY67" s="80"/>
      <c r="AZ67" s="80"/>
      <c r="BA67" s="80"/>
      <c r="BB67" s="80"/>
      <c r="BC67" s="80"/>
      <c r="BD67" s="80"/>
      <c r="BE67" s="80">
        <f t="shared" si="0"/>
        <v>493</v>
      </c>
      <c r="BF67" s="80"/>
      <c r="BG67" s="80"/>
      <c r="BH67" s="80"/>
      <c r="BI67" s="80"/>
      <c r="BJ67" s="80"/>
      <c r="BK67" s="80"/>
      <c r="BL67" s="80"/>
    </row>
    <row r="68" spans="1:64" s="41" customFormat="1" ht="12.75" customHeight="1">
      <c r="A68" s="77">
        <v>0</v>
      </c>
      <c r="B68" s="77"/>
      <c r="C68" s="77"/>
      <c r="D68" s="77"/>
      <c r="E68" s="77"/>
      <c r="F68" s="77"/>
      <c r="G68" s="85" t="s">
        <v>84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77"/>
      <c r="AA68" s="77"/>
      <c r="AB68" s="77"/>
      <c r="AC68" s="77"/>
      <c r="AD68" s="77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>
        <f t="shared" si="0"/>
        <v>0</v>
      </c>
      <c r="BF68" s="76"/>
      <c r="BG68" s="76"/>
      <c r="BH68" s="76"/>
      <c r="BI68" s="76"/>
      <c r="BJ68" s="76"/>
      <c r="BK68" s="76"/>
      <c r="BL68" s="76"/>
    </row>
    <row r="69" spans="1:64" s="6" customFormat="1" ht="25.5" customHeight="1">
      <c r="A69" s="72">
        <v>0</v>
      </c>
      <c r="B69" s="72"/>
      <c r="C69" s="72"/>
      <c r="D69" s="72"/>
      <c r="E69" s="72"/>
      <c r="F69" s="72"/>
      <c r="G69" s="83" t="s">
        <v>85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72" t="s">
        <v>102</v>
      </c>
      <c r="AA69" s="72"/>
      <c r="AB69" s="72"/>
      <c r="AC69" s="72"/>
      <c r="AD69" s="72"/>
      <c r="AE69" s="83" t="s">
        <v>101</v>
      </c>
      <c r="AF69" s="83"/>
      <c r="AG69" s="83"/>
      <c r="AH69" s="83"/>
      <c r="AI69" s="83"/>
      <c r="AJ69" s="83"/>
      <c r="AK69" s="83"/>
      <c r="AL69" s="83"/>
      <c r="AM69" s="83"/>
      <c r="AN69" s="83"/>
      <c r="AO69" s="80">
        <v>65.05</v>
      </c>
      <c r="AP69" s="80"/>
      <c r="AQ69" s="80"/>
      <c r="AR69" s="80"/>
      <c r="AS69" s="80"/>
      <c r="AT69" s="80"/>
      <c r="AU69" s="80"/>
      <c r="AV69" s="80"/>
      <c r="AW69" s="80">
        <v>0</v>
      </c>
      <c r="AX69" s="80"/>
      <c r="AY69" s="80"/>
      <c r="AZ69" s="80"/>
      <c r="BA69" s="80"/>
      <c r="BB69" s="80"/>
      <c r="BC69" s="80"/>
      <c r="BD69" s="80"/>
      <c r="BE69" s="80">
        <f t="shared" si="0"/>
        <v>65.05</v>
      </c>
      <c r="BF69" s="80"/>
      <c r="BG69" s="80"/>
      <c r="BH69" s="80"/>
      <c r="BI69" s="80"/>
      <c r="BJ69" s="80"/>
      <c r="BK69" s="80"/>
      <c r="BL69" s="80"/>
    </row>
    <row r="70" spans="1:64" s="6" customFormat="1" ht="24" customHeight="1">
      <c r="A70" s="72">
        <v>0</v>
      </c>
      <c r="B70" s="72"/>
      <c r="C70" s="72"/>
      <c r="D70" s="72"/>
      <c r="E70" s="72"/>
      <c r="F70" s="72"/>
      <c r="G70" s="83" t="s">
        <v>106</v>
      </c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72" t="s">
        <v>79</v>
      </c>
      <c r="AA70" s="72"/>
      <c r="AB70" s="72"/>
      <c r="AC70" s="72"/>
      <c r="AD70" s="72"/>
      <c r="AE70" s="83" t="s">
        <v>100</v>
      </c>
      <c r="AF70" s="83"/>
      <c r="AG70" s="83"/>
      <c r="AH70" s="83"/>
      <c r="AI70" s="83"/>
      <c r="AJ70" s="83"/>
      <c r="AK70" s="83"/>
      <c r="AL70" s="83"/>
      <c r="AM70" s="83"/>
      <c r="AN70" s="83"/>
      <c r="AO70" s="80">
        <v>5639.21</v>
      </c>
      <c r="AP70" s="80"/>
      <c r="AQ70" s="80"/>
      <c r="AR70" s="80"/>
      <c r="AS70" s="80"/>
      <c r="AT70" s="80"/>
      <c r="AU70" s="80"/>
      <c r="AV70" s="80"/>
      <c r="AW70" s="80">
        <v>0</v>
      </c>
      <c r="AX70" s="80"/>
      <c r="AY70" s="80"/>
      <c r="AZ70" s="80"/>
      <c r="BA70" s="80"/>
      <c r="BB70" s="80"/>
      <c r="BC70" s="80"/>
      <c r="BD70" s="80"/>
      <c r="BE70" s="80">
        <f t="shared" si="0"/>
        <v>5639.21</v>
      </c>
      <c r="BF70" s="80"/>
      <c r="BG70" s="80"/>
      <c r="BH70" s="80"/>
      <c r="BI70" s="80"/>
      <c r="BJ70" s="80"/>
      <c r="BK70" s="80"/>
      <c r="BL70" s="80"/>
    </row>
    <row r="71" spans="1:64" s="41" customFormat="1" ht="12.75" customHeight="1">
      <c r="A71" s="77">
        <v>0</v>
      </c>
      <c r="B71" s="77"/>
      <c r="C71" s="77"/>
      <c r="D71" s="77"/>
      <c r="E71" s="77"/>
      <c r="F71" s="77"/>
      <c r="G71" s="85" t="s">
        <v>86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77"/>
      <c r="AA71" s="77"/>
      <c r="AB71" s="77"/>
      <c r="AC71" s="77"/>
      <c r="AD71" s="77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>
        <f t="shared" si="0"/>
        <v>0</v>
      </c>
      <c r="BF71" s="76"/>
      <c r="BG71" s="76"/>
      <c r="BH71" s="76"/>
      <c r="BI71" s="76"/>
      <c r="BJ71" s="76"/>
      <c r="BK71" s="76"/>
      <c r="BL71" s="76"/>
    </row>
    <row r="72" spans="1:64" s="6" customFormat="1" ht="32.25" customHeight="1">
      <c r="A72" s="72">
        <v>0</v>
      </c>
      <c r="B72" s="72"/>
      <c r="C72" s="72"/>
      <c r="D72" s="72"/>
      <c r="E72" s="72"/>
      <c r="F72" s="72"/>
      <c r="G72" s="83" t="s">
        <v>87</v>
      </c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72" t="s">
        <v>102</v>
      </c>
      <c r="AA72" s="72"/>
      <c r="AB72" s="72"/>
      <c r="AC72" s="72"/>
      <c r="AD72" s="72"/>
      <c r="AE72" s="83" t="s">
        <v>88</v>
      </c>
      <c r="AF72" s="83"/>
      <c r="AG72" s="83"/>
      <c r="AH72" s="83"/>
      <c r="AI72" s="83"/>
      <c r="AJ72" s="83"/>
      <c r="AK72" s="83"/>
      <c r="AL72" s="83"/>
      <c r="AM72" s="83"/>
      <c r="AN72" s="83"/>
      <c r="AO72" s="80">
        <v>100</v>
      </c>
      <c r="AP72" s="80"/>
      <c r="AQ72" s="80"/>
      <c r="AR72" s="80"/>
      <c r="AS72" s="80"/>
      <c r="AT72" s="80"/>
      <c r="AU72" s="80"/>
      <c r="AV72" s="80"/>
      <c r="AW72" s="80">
        <v>0</v>
      </c>
      <c r="AX72" s="80"/>
      <c r="AY72" s="80"/>
      <c r="AZ72" s="80"/>
      <c r="BA72" s="80"/>
      <c r="BB72" s="80"/>
      <c r="BC72" s="80"/>
      <c r="BD72" s="80"/>
      <c r="BE72" s="80">
        <f t="shared" si="0"/>
        <v>100</v>
      </c>
      <c r="BF72" s="80"/>
      <c r="BG72" s="80"/>
      <c r="BH72" s="80"/>
      <c r="BI72" s="80"/>
      <c r="BJ72" s="80"/>
      <c r="BK72" s="80"/>
      <c r="BL72" s="80"/>
    </row>
    <row r="74" spans="1:64" s="45" customFormat="1" ht="24.75" customHeight="1">
      <c r="A74" s="48" t="s">
        <v>89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44"/>
      <c r="AO74" s="96" t="s">
        <v>90</v>
      </c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</row>
    <row r="75" spans="1:64" s="6" customFormat="1" ht="10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91" t="s">
        <v>91</v>
      </c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3"/>
      <c r="AO75" s="91" t="s">
        <v>92</v>
      </c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3"/>
      <c r="BI75" s="3"/>
      <c r="BJ75" s="3"/>
      <c r="BK75" s="3"/>
      <c r="BL75" s="3"/>
    </row>
    <row r="76" spans="1:64" s="6" customFormat="1" ht="15.75" customHeight="1">
      <c r="A76" s="94" t="s">
        <v>93</v>
      </c>
      <c r="B76" s="94"/>
      <c r="C76" s="94"/>
      <c r="D76" s="94"/>
      <c r="E76" s="94"/>
      <c r="F76" s="9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s="6" customFormat="1" ht="13.15" customHeight="1">
      <c r="A77" s="50" t="s">
        <v>94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s="6" customFormat="1">
      <c r="A78" s="95" t="s">
        <v>95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s="6" customFormat="1" ht="10.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s="3" customFormat="1" ht="29.25" customHeight="1">
      <c r="A80" s="53" t="s">
        <v>103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2"/>
      <c r="AO80" s="87" t="s">
        <v>104</v>
      </c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</row>
    <row r="81" spans="1:59" s="3" customFormat="1">
      <c r="X81" s="4"/>
      <c r="Y81" s="4"/>
      <c r="Z81" s="4"/>
      <c r="AA81" s="4"/>
      <c r="AB81" s="4"/>
      <c r="AC81" s="4"/>
      <c r="AD81" s="4"/>
      <c r="AE81" s="4"/>
      <c r="AF81" s="4"/>
      <c r="AG81" s="4" t="s">
        <v>91</v>
      </c>
      <c r="AH81" s="4"/>
      <c r="AI81" s="4"/>
      <c r="AJ81" s="4"/>
      <c r="AK81" s="4"/>
      <c r="AL81" s="4"/>
      <c r="AM81" s="4"/>
      <c r="AO81" s="88" t="s">
        <v>92</v>
      </c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</row>
    <row r="82" spans="1:59" s="3" customFormat="1">
      <c r="A82" s="89" t="s">
        <v>105</v>
      </c>
      <c r="B82" s="90"/>
      <c r="C82" s="90"/>
      <c r="D82" s="90"/>
      <c r="E82" s="90"/>
      <c r="F82" s="90"/>
      <c r="G82" s="90"/>
      <c r="H82" s="90"/>
      <c r="I82" s="5"/>
      <c r="J82" s="5"/>
      <c r="K82" s="5"/>
      <c r="L82" s="5"/>
      <c r="M82" s="5"/>
      <c r="N82" s="5"/>
      <c r="O82" s="5"/>
      <c r="P82" s="5"/>
      <c r="Q82" s="5"/>
    </row>
    <row r="83" spans="1:59" s="6" customFormat="1">
      <c r="A83" s="91" t="s">
        <v>96</v>
      </c>
      <c r="B83" s="91"/>
      <c r="C83" s="91"/>
      <c r="D83" s="91"/>
      <c r="E83" s="91"/>
      <c r="F83" s="91"/>
      <c r="G83" s="91"/>
      <c r="H83" s="91"/>
      <c r="I83" s="5"/>
      <c r="J83" s="5"/>
      <c r="K83" s="5"/>
      <c r="L83" s="5"/>
      <c r="M83" s="5"/>
      <c r="N83" s="5"/>
      <c r="O83" s="5"/>
      <c r="P83" s="5"/>
      <c r="Q83" s="5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1:59" s="6" customFormat="1">
      <c r="A84" s="47" t="s">
        <v>97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</sheetData>
  <mergeCells count="214">
    <mergeCell ref="A80:V80"/>
    <mergeCell ref="W80:AA80"/>
    <mergeCell ref="AO80:BG80"/>
    <mergeCell ref="AO81:BG81"/>
    <mergeCell ref="A82:H82"/>
    <mergeCell ref="A83:H83"/>
    <mergeCell ref="AC48:AJ48"/>
    <mergeCell ref="AK48:AR48"/>
    <mergeCell ref="W75:AM75"/>
    <mergeCell ref="AO75:BG75"/>
    <mergeCell ref="A76:F76"/>
    <mergeCell ref="A77:AS77"/>
    <mergeCell ref="A78:AS78"/>
    <mergeCell ref="A72:F72"/>
    <mergeCell ref="G72:Y72"/>
    <mergeCell ref="Z72:AD72"/>
    <mergeCell ref="AE72:AN72"/>
    <mergeCell ref="AO72:AV72"/>
    <mergeCell ref="AW72:BD72"/>
    <mergeCell ref="BE72:BL72"/>
    <mergeCell ref="A74:V74"/>
    <mergeCell ref="W74:AM74"/>
    <mergeCell ref="AO74:BG74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1:BL51"/>
    <mergeCell ref="A52:AY52"/>
    <mergeCell ref="A53:C54"/>
    <mergeCell ref="D53:AA54"/>
    <mergeCell ref="AB53:AI54"/>
    <mergeCell ref="AJ53:AQ54"/>
    <mergeCell ref="AR53:AY54"/>
    <mergeCell ref="A55:C55"/>
    <mergeCell ref="D55:AA55"/>
    <mergeCell ref="AB55:AI55"/>
    <mergeCell ref="AJ55:AQ55"/>
    <mergeCell ref="AR55:AY55"/>
    <mergeCell ref="A48:C48"/>
    <mergeCell ref="D48:AB48"/>
    <mergeCell ref="AS48:AZ48"/>
    <mergeCell ref="A49:C49"/>
    <mergeCell ref="D49:AB49"/>
    <mergeCell ref="AC49:AJ49"/>
    <mergeCell ref="AK49:AR49"/>
    <mergeCell ref="AS49:AZ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3:BL33"/>
    <mergeCell ref="A34:BL34"/>
    <mergeCell ref="A36:BL36"/>
    <mergeCell ref="A37:F37"/>
    <mergeCell ref="G37:BL37"/>
    <mergeCell ref="A38:F38"/>
    <mergeCell ref="G38:BL38"/>
    <mergeCell ref="A39:F39"/>
    <mergeCell ref="G39:BL39"/>
    <mergeCell ref="A25:BL25"/>
    <mergeCell ref="A27:BL27"/>
    <mergeCell ref="A28:F28"/>
    <mergeCell ref="G28:BL28"/>
    <mergeCell ref="A29:F29"/>
    <mergeCell ref="G29:BL29"/>
    <mergeCell ref="A30:F30"/>
    <mergeCell ref="G30:BL30"/>
    <mergeCell ref="A31:F31"/>
    <mergeCell ref="G31:BL31"/>
    <mergeCell ref="A21:T21"/>
    <mergeCell ref="U21:AD21"/>
    <mergeCell ref="AE21:AR21"/>
    <mergeCell ref="AS21:BB21"/>
    <mergeCell ref="BD21:BL21"/>
    <mergeCell ref="A22:H22"/>
    <mergeCell ref="I22:S22"/>
    <mergeCell ref="T22:W22"/>
    <mergeCell ref="A24:BL24"/>
    <mergeCell ref="B16:L16"/>
    <mergeCell ref="N16:AS16"/>
    <mergeCell ref="AU16:BB16"/>
    <mergeCell ref="B18:L18"/>
    <mergeCell ref="N18:Y18"/>
    <mergeCell ref="AA18:AI18"/>
    <mergeCell ref="AK18:BC18"/>
    <mergeCell ref="BE18:BL18"/>
    <mergeCell ref="B19:L19"/>
    <mergeCell ref="N19:Y19"/>
    <mergeCell ref="AA19:AI19"/>
    <mergeCell ref="AK19:BC19"/>
    <mergeCell ref="BE19:BL19"/>
    <mergeCell ref="B12:L12"/>
    <mergeCell ref="N12:AS12"/>
    <mergeCell ref="AU12:BB12"/>
    <mergeCell ref="B13:L13"/>
    <mergeCell ref="N13:AS13"/>
    <mergeCell ref="AU13:BB13"/>
    <mergeCell ref="B15:L15"/>
    <mergeCell ref="N15:AS15"/>
    <mergeCell ref="AU15:BB15"/>
    <mergeCell ref="AO1:BL1"/>
    <mergeCell ref="AO2:BL2"/>
    <mergeCell ref="AO3:BL3"/>
    <mergeCell ref="AO4:BL4"/>
    <mergeCell ref="AO5:BL5"/>
    <mergeCell ref="AO6:BF6"/>
    <mergeCell ref="AO7:BF7"/>
    <mergeCell ref="A9:BL9"/>
    <mergeCell ref="A10:BL10"/>
  </mergeCells>
  <conditionalFormatting sqref="H64:L64 H66:L66 H68:L68 G64:G72 H71:L71">
    <cfRule type="cellIs" dxfId="2" priority="2" operator="equal">
      <formula>$G63</formula>
    </cfRule>
  </conditionalFormatting>
  <conditionalFormatting sqref="D48:D49 D49:I49">
    <cfRule type="cellIs" dxfId="1" priority="3" operator="equal">
      <formula>$D47</formula>
    </cfRule>
  </conditionalFormatting>
  <conditionalFormatting sqref="A64:F72">
    <cfRule type="cellIs" dxfId="0" priority="4" operator="equal">
      <formula>0</formula>
    </cfRule>
  </conditionalFormatting>
  <pageMargins left="0.32013888888888897" right="0.32986111111111099" top="0.39374999999999999" bottom="0.39374999999999999" header="0.51180555555555496" footer="0.51180555555555496"/>
  <pageSetup paperSize="9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КПК0212144</vt:lpstr>
      <vt:lpstr>КПК0212144!Print_Area_0</vt:lpstr>
      <vt:lpstr>КПК0212144!Print_Area_0_0</vt:lpstr>
      <vt:lpstr>КПК0212144!Print_Area_0_0_0</vt:lpstr>
      <vt:lpstr>КПК0212144!Print_Area_0_0_0_0</vt:lpstr>
      <vt:lpstr>КПК0212144!Область_печати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Користувач Windows</cp:lastModifiedBy>
  <cp:revision>5</cp:revision>
  <cp:lastPrinted>2020-09-24T07:51:07Z</cp:lastPrinted>
  <dcterms:created xsi:type="dcterms:W3CDTF">2016-08-15T09:54:21Z</dcterms:created>
  <dcterms:modified xsi:type="dcterms:W3CDTF">2020-09-24T07:51:43Z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