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ПК0210180" sheetId="1" r:id="rId1"/>
  </sheets>
  <definedNames>
    <definedName name="f" localSheetId="0">КПК0210180!$A$1:$BM$112</definedName>
    <definedName name="Print_Area_0" localSheetId="0">КПК0210180!$A$1:$BM$112</definedName>
    <definedName name="Print_Area_0_0" localSheetId="0">КПК0210180!$A$1:$BM$112</definedName>
    <definedName name="Print_Area_0_0_0" localSheetId="0">КПК0210180!$A$1:$BM$112</definedName>
    <definedName name="Print_Area_0_0_0_0" localSheetId="0">КПК0210180!$A$1:$BM$112</definedName>
    <definedName name="н1" localSheetId="0">КПК0210180!$A$1:$BM$112</definedName>
    <definedName name="_xlnm.Print_Area" localSheetId="0">КПК0210180!$A$1:$BM$112</definedName>
    <definedName name="п" localSheetId="0">КПК0210180!$A$1:$BM$112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78" i="1"/>
  <c r="AB71"/>
  <c r="AB69"/>
  <c r="AR69" s="1"/>
  <c r="AC58"/>
  <c r="AC54"/>
  <c r="U22"/>
  <c r="AS22"/>
  <c r="BE100"/>
  <c r="BE99"/>
  <c r="BE98"/>
  <c r="BE97"/>
  <c r="BE96"/>
  <c r="BE94"/>
  <c r="BE93"/>
  <c r="BE92"/>
  <c r="BE91"/>
  <c r="BE90"/>
  <c r="BE88"/>
  <c r="BE87"/>
  <c r="BE86"/>
  <c r="BE85"/>
  <c r="BE84"/>
  <c r="AO82"/>
  <c r="BE82" s="1"/>
  <c r="BE81"/>
  <c r="BE80"/>
  <c r="AO79"/>
  <c r="BE79" s="1"/>
  <c r="BE78"/>
  <c r="AR71"/>
  <c r="AR70"/>
  <c r="AR68"/>
  <c r="AR67"/>
  <c r="AB67"/>
  <c r="AR66"/>
  <c r="AB66"/>
  <c r="AS58"/>
  <c r="AC57"/>
  <c r="AS57" s="1"/>
  <c r="AS56"/>
  <c r="AS55"/>
  <c r="AS54"/>
  <c r="AC53"/>
  <c r="AS53" s="1"/>
</calcChain>
</file>

<file path=xl/sharedStrings.xml><?xml version="1.0" encoding="utf-8"?>
<sst xmlns="http://schemas.openxmlformats.org/spreadsheetml/2006/main" count="201" uniqueCount="141">
  <si>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</si>
  <si>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</si>
  <si>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</si>
  <si>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Виконком</t>
  </si>
  <si>
    <t>(найменування головного розпорядника коштів місцевого бюджету)</t>
  </si>
  <si>
    <t>_____________________№____________________________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</si>
  <si>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</si>
  <si>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</si>
  <si>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</si>
  <si>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</si>
  <si>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</si>
  <si>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</si>
  <si>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</si>
  <si>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</si>
  <si>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</si>
  <si>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</si>
  <si>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</si>
  <si>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</si>
  <si>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</si>
  <si>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0210180</t>
  </si>
  <si>
    <t>0180</t>
  </si>
  <si>
    <t>0133</t>
  </si>
  <si>
    <t>Інша діяльність у сфері державного управління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</si>
  <si>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</si>
  <si>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</si>
  <si>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</si>
  <si>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</si>
  <si>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</si>
  <si>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</si>
  <si>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</si>
  <si>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</si>
  <si>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</si>
  <si>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</si>
  <si>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</si>
  <si>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</si>
  <si>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</si>
  <si>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</si>
  <si>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</si>
  <si>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</si>
  <si>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</si>
  <si>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</si>
  <si>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</si>
  <si>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</si>
  <si>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</si>
  <si>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</si>
  <si>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</si>
  <si>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</si>
  <si>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 xml:space="preserve"> Забезпечення виконання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</t>
  </si>
  <si>
    <t>s4.7</t>
  </si>
  <si>
    <t>Забезпечення юридичного обслуговування  Ніжинської  міської ради та виконавчого комітету Ніжинської міської ради</t>
  </si>
  <si>
    <t xml:space="preserve">Забезпечення  розвитку інвестиційної  діяльності   </t>
  </si>
  <si>
    <t>Забезпечення виконання власних повноважень Ніжинської міської ради</t>
  </si>
  <si>
    <t>Забезпечення реалізації громадського бюджету (бюджету участі) міста Ніжина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</si>
  <si>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</si>
  <si>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</si>
  <si>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</si>
  <si>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</si>
  <si>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</si>
  <si>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</si>
  <si>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</si>
  <si>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</si>
  <si>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</si>
  <si>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</si>
  <si>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</si>
  <si>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s4.8</t>
  </si>
  <si>
    <t>Забезпечення виконання заходів міської цільової програми з виконання власних повноважень Ніжинської міської ради</t>
  </si>
  <si>
    <t>Забезпечення реалізації громадського бюджету (бюджету участі)</t>
  </si>
  <si>
    <t>Забезпечення розвитку інвестиційної діяльності</t>
  </si>
  <si>
    <t>Забезпечення юридичного обслуговування Ніжинської міської ради та виконавчого комітету Ніжинської міської ради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</si>
  <si>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</si>
  <si>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</si>
  <si>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</si>
  <si>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</si>
  <si>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2020рік</t>
  </si>
  <si>
    <t>s4.9</t>
  </si>
  <si>
    <t>Програма юридичного обслуговування Ніжинської міської ради та виконавчого комітету Ніжинської міської ради на 2020рік</t>
  </si>
  <si>
    <t>Програма розвитку інвестиційної діяльності в Ніжинській міській об’єднаній територіальній громаді на 2020-2022роки</t>
  </si>
  <si>
    <t>Міська цільова програма з виконання власних повноважень Ніжинської міської ради на 2020рік</t>
  </si>
  <si>
    <t>Програма реалізації громадського бюджету(бюджету участі) міста Ніжина на 2017-2021 роки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</si>
  <si>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</si>
  <si>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</si>
  <si>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</si>
  <si>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</si>
  <si>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</si>
  <si>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</si>
  <si>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</si>
  <si>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</si>
  <si>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</si>
  <si>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 xml:space="preserve"> </t>
  </si>
  <si>
    <t>s4.10</t>
  </si>
  <si>
    <t>обсяг видатків на виконання заходів з виконання власних повноважень</t>
  </si>
  <si>
    <t>грн.</t>
  </si>
  <si>
    <t>кошторисні призначення</t>
  </si>
  <si>
    <t>обсяг видатків на виконання заходів з відзначення свят</t>
  </si>
  <si>
    <t>обсяг видатків на виконання заходів програми реалізації громадського бюджету</t>
  </si>
  <si>
    <t>обсяг видатків на виконання заходів інвестиційної діяльності</t>
  </si>
  <si>
    <t>обсяг видатків на виконання  заходів юридичного обслуговування</t>
  </si>
  <si>
    <t>Продукту</t>
  </si>
  <si>
    <t>кількість заходів на виконання власних повноважень</t>
  </si>
  <si>
    <t>од.</t>
  </si>
  <si>
    <t>Внутрійшній облік</t>
  </si>
  <si>
    <t>кількість заходів з відзначення свят</t>
  </si>
  <si>
    <t>кількість заходів ознайомлення жителів щодо заходів реалізації громадського бюджету (бюджету участі)</t>
  </si>
  <si>
    <t>кількість заходів інвестиційної діяльності</t>
  </si>
  <si>
    <t>кількість судових позовів</t>
  </si>
  <si>
    <t>Ефективності</t>
  </si>
  <si>
    <t>середній розмір вартості заходу програми з виконання власних повноважень</t>
  </si>
  <si>
    <t>Розрахунок (обсяг видатків на виконання заходів з виконання власних повноважень/ кількість заходів на виконання власних повноважень)</t>
  </si>
  <si>
    <t>середній розмір вартості заходу з відзначення свят, ювілеїв тощо, для виконання  яких прийняті рішення виконкому</t>
  </si>
  <si>
    <t>Розрахунок (обсяг видатків на виконання заходів з відзначення свят/ кількість заходів з відзначення свят)</t>
  </si>
  <si>
    <t>середній розмір вартості інформаційного заходу для ознайомлення жителів щодо заходів реалізації громадського бюджету (бюджету участі)</t>
  </si>
  <si>
    <t>Розрахунок (обсяг видатків на виконання заходів програми реалізації громадського бюджету/ кількість заходів ознайомлення жителів щодо заходів реалізації громадського бюджету (бюджету участі))</t>
  </si>
  <si>
    <t>середній розмір  вартості заходу інвестиційної діяльності</t>
  </si>
  <si>
    <t>Розрахунок (обсяг видатків на виконання заходів інвестиційної діяльності/ кількість заходів інвестиційної діяльності)</t>
  </si>
  <si>
    <t>середній розмір видатків на оплату судового збору</t>
  </si>
  <si>
    <t>Розрахунок (обсяг видатків на виконання  заходів юридичного обслуговування/ кількість судових позовів)</t>
  </si>
  <si>
    <t>Якості</t>
  </si>
  <si>
    <t>рівень виконання заходів програми з виконання власних повноважень</t>
  </si>
  <si>
    <t>Розрахунок (касові видатки програми з виконання власних повноважень/ планові призначення програми з виконання власних повноважень * 100)</t>
  </si>
  <si>
    <t>рівень виконання заходів з відзначення свят, ювілеїв тощо, для виконання  яких прийняті рішення виконкому</t>
  </si>
  <si>
    <t>Розрахунок (касові видатки  програми з відзначення свят, ювілеїв тощо/ планові    призначення  програми з відзначення свят, ювілеїв тощо * 100)</t>
  </si>
  <si>
    <t>рівень виконання заходів   ознайомлення жителів щодо заходів реалізації громадського бюджету (бюджету участі)</t>
  </si>
  <si>
    <t>Розрахунок (касові видатки  програми реалізації громадського бюджету/ планові призначення програми реалізації громадського бюджету * 100)</t>
  </si>
  <si>
    <t>рівень виконання заходів інвестиційної діяльності</t>
  </si>
  <si>
    <t>Розрахунок (касові видатки  програми  інвестиційної діяльності/ планові призначення програми інвестиційної діяльності * 100)</t>
  </si>
  <si>
    <t>рівень виконання заходів юридичної програми</t>
  </si>
  <si>
    <t>Розрахунок (касові видатки  програми юридичного обслуговування/ планові призначення  програми юридичного обслуговування * 100)</t>
  </si>
  <si>
    <t>Заступник міського голови з питань діяльності виконавчих органів ради</t>
  </si>
  <si>
    <t xml:space="preserve"> І.В.Алєксєєнко</t>
  </si>
  <si>
    <t>(підпис)</t>
  </si>
  <si>
    <t>(ініціали/ініціал, прізвище)</t>
  </si>
  <si>
    <t>ПОГОДЖЕНО:</t>
  </si>
  <si>
    <t>(Назва місцевого фінансового органу)</t>
  </si>
  <si>
    <t>(Дата погодження)</t>
  </si>
  <si>
    <t>М.П.</t>
  </si>
  <si>
    <t>Фінансове управління Ніжинської міської ради</t>
  </si>
  <si>
    <t>Заступник начальника  фінансового управління - начальник бюджетного відділу</t>
  </si>
  <si>
    <t>М.Б. Фурса</t>
  </si>
  <si>
    <t>Конституція України, Закон України «Про місцеве самоврядування в Україні», рішення міської ради №7-65/2019, №8-65/2019 від 24.12.2019р., рішення міської ради №8-73/2020 від 20.05.2020р., рішення міської ради №2-74/2020 від 12.06.2020р., рішення міської ради VII скликання від 26.06.2020р. №10-75/2020,  рішення міської ради VII скликання від 03.08.2020р. №12-76/2020, рішення міської ради VII скликання від 27.08.2020р. №5-77/2020, рішення міської ради VII скликання від 18.09.2020р. №1-78/2020.</t>
  </si>
  <si>
    <t xml:space="preserve">           22.09.2020</t>
  </si>
  <si>
    <t>%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</si>
</sst>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Fill="1"/>
    <xf numFmtId="0" fontId="21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1" fillId="0" borderId="0" xfId="0" applyFont="1" applyFill="1"/>
    <xf numFmtId="0" fontId="2" fillId="0" borderId="0" xfId="0" applyFont="1" applyFill="1" applyAlignment="1">
      <alignment horizont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2" fontId="1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14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48"/>
  <sheetViews>
    <sheetView tabSelected="1" topLeftCell="A92" zoomScaleNormal="100" workbookViewId="0">
      <selection activeCell="R4" sqref="R4"/>
    </sheetView>
  </sheetViews>
  <sheetFormatPr defaultRowHeight="12.75"/>
  <cols>
    <col min="1" max="1" width="2.28515625" style="1"/>
    <col min="2" max="64" width="2.42578125" style="1"/>
    <col min="65" max="65" width="1.140625" style="1"/>
    <col min="66" max="77" width="1.28515625" style="1"/>
    <col min="78" max="78" width="3.42578125" style="1"/>
    <col min="79" max="79" width="0" style="1" hidden="1"/>
    <col min="80" max="1025" width="7.28515625" style="1"/>
  </cols>
  <sheetData>
    <row r="1" spans="1:77" ht="44.2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 t="s">
        <v>0</v>
      </c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6"/>
    </row>
    <row r="2" spans="1:77" ht="15.9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8" t="s">
        <v>1</v>
      </c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6"/>
    </row>
    <row r="3" spans="1:77" ht="1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8" t="s">
        <v>2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6"/>
    </row>
    <row r="4" spans="1:77" ht="23.8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9" t="s">
        <v>3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6"/>
    </row>
    <row r="5" spans="1:7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30" t="s">
        <v>4</v>
      </c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26"/>
    </row>
    <row r="6" spans="1:77" ht="7.7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26"/>
      <c r="BH6" s="26"/>
      <c r="BI6" s="26"/>
      <c r="BJ6" s="26"/>
      <c r="BK6" s="26"/>
      <c r="BL6" s="26"/>
      <c r="BM6" s="26"/>
    </row>
    <row r="7" spans="1:77" ht="15.9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32" t="s">
        <v>5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26"/>
      <c r="BH7" s="26"/>
      <c r="BI7" s="26"/>
      <c r="BJ7" s="26"/>
      <c r="BK7" s="26"/>
      <c r="BL7" s="26"/>
      <c r="BM7" s="26"/>
    </row>
    <row r="8" spans="1:77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1:77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</row>
    <row r="10" spans="1:77" ht="15.95" customHeight="1">
      <c r="A10" s="33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26"/>
    </row>
    <row r="11" spans="1:77" ht="15.95" customHeight="1">
      <c r="A11" s="33" t="s">
        <v>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26"/>
    </row>
    <row r="12" spans="1:77" ht="6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26"/>
    </row>
    <row r="13" spans="1:77" ht="14.25" customHeight="1">
      <c r="A13" s="35" t="s">
        <v>8</v>
      </c>
      <c r="B13" s="36" t="s">
        <v>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38" t="s">
        <v>10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9"/>
      <c r="AU13" s="36" t="s">
        <v>11</v>
      </c>
      <c r="AV13" s="36"/>
      <c r="AW13" s="36"/>
      <c r="AX13" s="36"/>
      <c r="AY13" s="36"/>
      <c r="AZ13" s="36"/>
      <c r="BA13" s="36"/>
      <c r="BB13" s="36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24" customHeight="1">
      <c r="A14" s="40"/>
      <c r="B14" s="41" t="s">
        <v>12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0"/>
      <c r="N14" s="42" t="s">
        <v>13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0"/>
      <c r="AU14" s="41" t="s">
        <v>14</v>
      </c>
      <c r="AV14" s="41"/>
      <c r="AW14" s="41"/>
      <c r="AX14" s="41"/>
      <c r="AY14" s="41"/>
      <c r="AZ14" s="41"/>
      <c r="BA14" s="41"/>
      <c r="BB14" s="41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43"/>
      <c r="AV15" s="43"/>
      <c r="AW15" s="43"/>
      <c r="AX15" s="43"/>
      <c r="AY15" s="43"/>
      <c r="AZ15" s="43"/>
      <c r="BA15" s="43"/>
      <c r="BB15" s="43"/>
      <c r="BC15" s="26"/>
      <c r="BD15" s="26"/>
      <c r="BE15" s="44"/>
      <c r="BF15" s="44"/>
      <c r="BG15" s="44"/>
      <c r="BH15" s="44"/>
      <c r="BI15" s="44"/>
      <c r="BJ15" s="44"/>
      <c r="BK15" s="44"/>
      <c r="BL15" s="44"/>
      <c r="BM15" s="26"/>
    </row>
    <row r="16" spans="1:77" ht="15" customHeight="1">
      <c r="A16" s="45" t="s">
        <v>15</v>
      </c>
      <c r="B16" s="36" t="s">
        <v>16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38" t="s">
        <v>10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9"/>
      <c r="AU16" s="36" t="s">
        <v>11</v>
      </c>
      <c r="AV16" s="36"/>
      <c r="AW16" s="36"/>
      <c r="AX16" s="36"/>
      <c r="AY16" s="36"/>
      <c r="AZ16" s="36"/>
      <c r="BA16" s="36"/>
      <c r="BB16" s="36"/>
      <c r="BC16" s="46"/>
      <c r="BD16" s="46"/>
      <c r="BE16" s="46"/>
      <c r="BF16" s="46"/>
      <c r="BG16" s="46"/>
      <c r="BH16" s="46"/>
      <c r="BI16" s="46"/>
      <c r="BJ16" s="46"/>
      <c r="BK16" s="46"/>
      <c r="BL16" s="47"/>
      <c r="BM16" s="48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9" ht="24" customHeight="1">
      <c r="A17" s="49"/>
      <c r="B17" s="41" t="s">
        <v>12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0"/>
      <c r="N17" s="42" t="s">
        <v>17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0"/>
      <c r="AU17" s="41" t="s">
        <v>14</v>
      </c>
      <c r="AV17" s="41"/>
      <c r="AW17" s="41"/>
      <c r="AX17" s="41"/>
      <c r="AY17" s="41"/>
      <c r="AZ17" s="41"/>
      <c r="BA17" s="41"/>
      <c r="BB17" s="41"/>
      <c r="BC17" s="50"/>
      <c r="BD17" s="50"/>
      <c r="BE17" s="50"/>
      <c r="BF17" s="50"/>
      <c r="BG17" s="50"/>
      <c r="BH17" s="50"/>
      <c r="BI17" s="50"/>
      <c r="BJ17" s="50"/>
      <c r="BK17" s="51"/>
      <c r="BL17" s="50"/>
      <c r="BM17" s="48"/>
      <c r="BN17" s="5"/>
      <c r="BO17" s="5"/>
      <c r="BP17" s="6"/>
      <c r="BQ17" s="6"/>
      <c r="BR17" s="6"/>
      <c r="BS17" s="6"/>
      <c r="BT17" s="6"/>
      <c r="BU17" s="6"/>
      <c r="BV17" s="6"/>
      <c r="BW17" s="6"/>
    </row>
    <row r="18" spans="1:79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</row>
    <row r="19" spans="1:79" ht="18.75" customHeight="1">
      <c r="A19" s="52" t="s">
        <v>18</v>
      </c>
      <c r="B19" s="53" t="s">
        <v>19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26"/>
      <c r="N19" s="53" t="s">
        <v>20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4"/>
      <c r="AA19" s="53" t="s">
        <v>21</v>
      </c>
      <c r="AB19" s="53"/>
      <c r="AC19" s="53"/>
      <c r="AD19" s="53"/>
      <c r="AE19" s="53"/>
      <c r="AF19" s="53"/>
      <c r="AG19" s="53"/>
      <c r="AH19" s="53"/>
      <c r="AI19" s="53"/>
      <c r="AJ19" s="54"/>
      <c r="AK19" s="55" t="s">
        <v>22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4"/>
      <c r="BE19" s="53" t="s">
        <v>23</v>
      </c>
      <c r="BF19" s="53"/>
      <c r="BG19" s="53"/>
      <c r="BH19" s="53"/>
      <c r="BI19" s="53"/>
      <c r="BJ19" s="53"/>
      <c r="BK19" s="53"/>
      <c r="BL19" s="53"/>
      <c r="BM19" s="54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ht="33.950000000000003" customHeight="1">
      <c r="A20" s="26"/>
      <c r="B20" s="41" t="s">
        <v>12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6"/>
      <c r="N20" s="41" t="s">
        <v>24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50"/>
      <c r="AA20" s="56" t="s">
        <v>25</v>
      </c>
      <c r="AB20" s="56"/>
      <c r="AC20" s="56"/>
      <c r="AD20" s="56"/>
      <c r="AE20" s="56"/>
      <c r="AF20" s="56"/>
      <c r="AG20" s="56"/>
      <c r="AH20" s="56"/>
      <c r="AI20" s="56"/>
      <c r="AJ20" s="50"/>
      <c r="AK20" s="42" t="s">
        <v>26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50"/>
      <c r="BE20" s="41" t="s">
        <v>27</v>
      </c>
      <c r="BF20" s="41"/>
      <c r="BG20" s="41"/>
      <c r="BH20" s="41"/>
      <c r="BI20" s="41"/>
      <c r="BJ20" s="41"/>
      <c r="BK20" s="41"/>
      <c r="BL20" s="41"/>
      <c r="BM20" s="50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6.7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26"/>
    </row>
    <row r="22" spans="1:79" ht="33" customHeight="1">
      <c r="A22" s="58" t="s">
        <v>28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>
        <f>AS22+I23</f>
        <v>260996</v>
      </c>
      <c r="V22" s="59"/>
      <c r="W22" s="59"/>
      <c r="X22" s="59"/>
      <c r="Y22" s="59"/>
      <c r="Z22" s="59"/>
      <c r="AA22" s="59"/>
      <c r="AB22" s="59"/>
      <c r="AC22" s="59"/>
      <c r="AD22" s="59"/>
      <c r="AE22" s="60" t="s">
        <v>29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59">
        <f>248996+12000</f>
        <v>260996</v>
      </c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61" t="s">
        <v>30</v>
      </c>
      <c r="BE22" s="61"/>
      <c r="BF22" s="61"/>
      <c r="BG22" s="61"/>
      <c r="BH22" s="61"/>
      <c r="BI22" s="61"/>
      <c r="BJ22" s="61"/>
      <c r="BK22" s="61"/>
      <c r="BL22" s="61"/>
      <c r="BM22" s="26"/>
    </row>
    <row r="23" spans="1:79" ht="15.95" customHeight="1">
      <c r="A23" s="61" t="s">
        <v>31</v>
      </c>
      <c r="B23" s="61"/>
      <c r="C23" s="61"/>
      <c r="D23" s="61"/>
      <c r="E23" s="61"/>
      <c r="F23" s="61"/>
      <c r="G23" s="61"/>
      <c r="H23" s="61"/>
      <c r="I23" s="59">
        <v>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1" t="s">
        <v>32</v>
      </c>
      <c r="U23" s="61"/>
      <c r="V23" s="61"/>
      <c r="W23" s="61"/>
      <c r="X23" s="62"/>
      <c r="Y23" s="62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O23" s="64"/>
      <c r="AP23" s="64"/>
      <c r="AQ23" s="64"/>
      <c r="AR23" s="64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64"/>
      <c r="BE23" s="64"/>
      <c r="BF23" s="64"/>
      <c r="BG23" s="64"/>
      <c r="BH23" s="64"/>
      <c r="BI23" s="64"/>
      <c r="BJ23" s="57"/>
      <c r="BK23" s="57"/>
      <c r="BL23" s="57"/>
      <c r="BM23" s="26"/>
    </row>
    <row r="24" spans="1:79" ht="12.75" customHeight="1">
      <c r="A24" s="65"/>
      <c r="B24" s="65"/>
      <c r="C24" s="65"/>
      <c r="D24" s="65"/>
      <c r="E24" s="65"/>
      <c r="F24" s="65"/>
      <c r="G24" s="65"/>
      <c r="H24" s="65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5"/>
      <c r="U24" s="65"/>
      <c r="V24" s="65"/>
      <c r="W24" s="65"/>
      <c r="X24" s="62"/>
      <c r="Y24" s="62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4"/>
      <c r="AO24" s="64"/>
      <c r="AP24" s="64"/>
      <c r="AQ24" s="64"/>
      <c r="AR24" s="64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64"/>
      <c r="BE24" s="64"/>
      <c r="BF24" s="64"/>
      <c r="BG24" s="64"/>
      <c r="BH24" s="64"/>
      <c r="BI24" s="64"/>
      <c r="BJ24" s="57"/>
      <c r="BK24" s="57"/>
      <c r="BL24" s="57"/>
      <c r="BM24" s="26"/>
    </row>
    <row r="25" spans="1:79" ht="15.95" customHeight="1">
      <c r="A25" s="28" t="s">
        <v>33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6"/>
    </row>
    <row r="26" spans="1:79" s="8" customFormat="1" ht="63.75" customHeight="1">
      <c r="A26" s="66" t="s">
        <v>138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7"/>
    </row>
    <row r="27" spans="1:79" ht="9.7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26"/>
    </row>
    <row r="28" spans="1:79" ht="15.95" customHeight="1">
      <c r="A28" s="61" t="s">
        <v>34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26"/>
    </row>
    <row r="29" spans="1:79" ht="27.75" customHeight="1">
      <c r="A29" s="69" t="s">
        <v>35</v>
      </c>
      <c r="B29" s="69"/>
      <c r="C29" s="69"/>
      <c r="D29" s="69"/>
      <c r="E29" s="69"/>
      <c r="F29" s="69"/>
      <c r="G29" s="69" t="s">
        <v>36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26"/>
    </row>
    <row r="30" spans="1:79" ht="15.75" hidden="1">
      <c r="A30" s="70">
        <v>1</v>
      </c>
      <c r="B30" s="70"/>
      <c r="C30" s="70"/>
      <c r="D30" s="70"/>
      <c r="E30" s="70"/>
      <c r="F30" s="70"/>
      <c r="G30" s="69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26"/>
    </row>
    <row r="31" spans="1:79" ht="10.5" hidden="1" customHeight="1">
      <c r="A31" s="71" t="s">
        <v>37</v>
      </c>
      <c r="B31" s="71"/>
      <c r="C31" s="71"/>
      <c r="D31" s="71"/>
      <c r="E31" s="71"/>
      <c r="F31" s="71"/>
      <c r="G31" s="72" t="s">
        <v>38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26"/>
      <c r="CA31" s="1" t="s">
        <v>39</v>
      </c>
    </row>
    <row r="32" spans="1:79" ht="13.15" customHeight="1">
      <c r="A32" s="71">
        <v>1</v>
      </c>
      <c r="B32" s="71"/>
      <c r="C32" s="71"/>
      <c r="D32" s="71"/>
      <c r="E32" s="71"/>
      <c r="F32" s="71"/>
      <c r="G32" s="72" t="s">
        <v>40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26"/>
      <c r="CA32" s="1" t="s">
        <v>41</v>
      </c>
    </row>
    <row r="33" spans="1:79" ht="12.75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26"/>
    </row>
    <row r="34" spans="1:79" ht="15.95" customHeight="1">
      <c r="A34" s="61" t="s">
        <v>42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26"/>
    </row>
    <row r="35" spans="1:79" ht="15.95" customHeight="1">
      <c r="A35" s="73" t="s">
        <v>40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26"/>
    </row>
    <row r="36" spans="1:79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26"/>
    </row>
    <row r="37" spans="1:79" ht="15.95" customHeight="1">
      <c r="A37" s="61" t="s">
        <v>43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26"/>
    </row>
    <row r="38" spans="1:79" ht="27.75" customHeight="1">
      <c r="A38" s="69" t="s">
        <v>35</v>
      </c>
      <c r="B38" s="69"/>
      <c r="C38" s="69"/>
      <c r="D38" s="69"/>
      <c r="E38" s="69"/>
      <c r="F38" s="69"/>
      <c r="G38" s="69" t="s">
        <v>44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26"/>
    </row>
    <row r="39" spans="1:79" ht="15.75" hidden="1">
      <c r="A39" s="70">
        <v>1</v>
      </c>
      <c r="B39" s="70"/>
      <c r="C39" s="70"/>
      <c r="D39" s="70"/>
      <c r="E39" s="70"/>
      <c r="F39" s="70"/>
      <c r="G39" s="69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26"/>
    </row>
    <row r="40" spans="1:79" ht="10.5" hidden="1" customHeight="1">
      <c r="A40" s="71" t="s">
        <v>45</v>
      </c>
      <c r="B40" s="71"/>
      <c r="C40" s="71"/>
      <c r="D40" s="71"/>
      <c r="E40" s="71"/>
      <c r="F40" s="71"/>
      <c r="G40" s="72" t="s">
        <v>38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26"/>
      <c r="CA40" s="1" t="s">
        <v>46</v>
      </c>
    </row>
    <row r="41" spans="1:79" ht="35.450000000000003" customHeight="1">
      <c r="A41" s="71">
        <v>1</v>
      </c>
      <c r="B41" s="71"/>
      <c r="C41" s="71"/>
      <c r="D41" s="71"/>
      <c r="E41" s="71"/>
      <c r="F41" s="71"/>
      <c r="G41" s="72" t="s">
        <v>47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26"/>
      <c r="CA41" s="1" t="s">
        <v>48</v>
      </c>
    </row>
    <row r="42" spans="1:79" ht="16.5" customHeight="1">
      <c r="A42" s="71">
        <v>2</v>
      </c>
      <c r="B42" s="71"/>
      <c r="C42" s="71"/>
      <c r="D42" s="71"/>
      <c r="E42" s="71"/>
      <c r="F42" s="71"/>
      <c r="G42" s="72" t="s">
        <v>49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26"/>
    </row>
    <row r="43" spans="1:79" ht="13.15" customHeight="1">
      <c r="A43" s="71">
        <v>3</v>
      </c>
      <c r="B43" s="71"/>
      <c r="C43" s="71"/>
      <c r="D43" s="71"/>
      <c r="E43" s="71"/>
      <c r="F43" s="71"/>
      <c r="G43" s="72" t="s">
        <v>50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26"/>
    </row>
    <row r="44" spans="1:79" ht="13.15" customHeight="1">
      <c r="A44" s="71">
        <v>4</v>
      </c>
      <c r="B44" s="71"/>
      <c r="C44" s="71"/>
      <c r="D44" s="71"/>
      <c r="E44" s="71"/>
      <c r="F44" s="71"/>
      <c r="G44" s="72" t="s">
        <v>51</v>
      </c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26"/>
    </row>
    <row r="45" spans="1:79" ht="13.15" customHeight="1">
      <c r="A45" s="71">
        <v>5</v>
      </c>
      <c r="B45" s="71"/>
      <c r="C45" s="71"/>
      <c r="D45" s="71"/>
      <c r="E45" s="71"/>
      <c r="F45" s="71"/>
      <c r="G45" s="72" t="s">
        <v>52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26"/>
    </row>
    <row r="46" spans="1:79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26"/>
    </row>
    <row r="47" spans="1:79" ht="15.95" customHeight="1">
      <c r="A47" s="61" t="s">
        <v>53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26"/>
    </row>
    <row r="48" spans="1:79" ht="15" customHeight="1">
      <c r="A48" s="78" t="s">
        <v>54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9"/>
      <c r="BB48" s="79"/>
      <c r="BC48" s="79"/>
      <c r="BD48" s="79"/>
      <c r="BE48" s="79"/>
      <c r="BF48" s="79"/>
      <c r="BG48" s="79"/>
      <c r="BH48" s="79"/>
      <c r="BI48" s="80"/>
      <c r="BJ48" s="80"/>
      <c r="BK48" s="80"/>
      <c r="BL48" s="80"/>
      <c r="BM48" s="26"/>
    </row>
    <row r="49" spans="1:79" ht="15.95" customHeight="1">
      <c r="A49" s="70" t="s">
        <v>35</v>
      </c>
      <c r="B49" s="70"/>
      <c r="C49" s="70"/>
      <c r="D49" s="70" t="s">
        <v>55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 t="s">
        <v>56</v>
      </c>
      <c r="AD49" s="70"/>
      <c r="AE49" s="70"/>
      <c r="AF49" s="70"/>
      <c r="AG49" s="70"/>
      <c r="AH49" s="70"/>
      <c r="AI49" s="70"/>
      <c r="AJ49" s="70"/>
      <c r="AK49" s="70" t="s">
        <v>57</v>
      </c>
      <c r="AL49" s="70"/>
      <c r="AM49" s="70"/>
      <c r="AN49" s="70"/>
      <c r="AO49" s="70"/>
      <c r="AP49" s="70"/>
      <c r="AQ49" s="70"/>
      <c r="AR49" s="70"/>
      <c r="AS49" s="70" t="s">
        <v>58</v>
      </c>
      <c r="AT49" s="70"/>
      <c r="AU49" s="70"/>
      <c r="AV49" s="70"/>
      <c r="AW49" s="70"/>
      <c r="AX49" s="70"/>
      <c r="AY49" s="70"/>
      <c r="AZ49" s="70"/>
      <c r="BA49" s="81"/>
      <c r="BB49" s="81"/>
      <c r="BC49" s="81"/>
      <c r="BD49" s="81"/>
      <c r="BE49" s="81"/>
      <c r="BF49" s="81"/>
      <c r="BG49" s="81"/>
      <c r="BH49" s="81"/>
      <c r="BI49" s="26"/>
      <c r="BJ49" s="26"/>
      <c r="BK49" s="26"/>
      <c r="BL49" s="26"/>
      <c r="BM49" s="26"/>
    </row>
    <row r="50" spans="1:79" ht="29.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81"/>
      <c r="BB50" s="81"/>
      <c r="BC50" s="81"/>
      <c r="BD50" s="81"/>
      <c r="BE50" s="81"/>
      <c r="BF50" s="81"/>
      <c r="BG50" s="81"/>
      <c r="BH50" s="81"/>
      <c r="BI50" s="26"/>
      <c r="BJ50" s="26"/>
      <c r="BK50" s="26"/>
      <c r="BL50" s="26"/>
      <c r="BM50" s="26"/>
    </row>
    <row r="51" spans="1:79" ht="15.75">
      <c r="A51" s="70">
        <v>1</v>
      </c>
      <c r="B51" s="70"/>
      <c r="C51" s="70"/>
      <c r="D51" s="70">
        <v>2</v>
      </c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>
        <v>3</v>
      </c>
      <c r="AD51" s="70"/>
      <c r="AE51" s="70"/>
      <c r="AF51" s="70"/>
      <c r="AG51" s="70"/>
      <c r="AH51" s="70"/>
      <c r="AI51" s="70"/>
      <c r="AJ51" s="70"/>
      <c r="AK51" s="70">
        <v>4</v>
      </c>
      <c r="AL51" s="70"/>
      <c r="AM51" s="70"/>
      <c r="AN51" s="70"/>
      <c r="AO51" s="70"/>
      <c r="AP51" s="70"/>
      <c r="AQ51" s="70"/>
      <c r="AR51" s="70"/>
      <c r="AS51" s="70">
        <v>5</v>
      </c>
      <c r="AT51" s="70"/>
      <c r="AU51" s="70"/>
      <c r="AV51" s="70"/>
      <c r="AW51" s="70"/>
      <c r="AX51" s="70"/>
      <c r="AY51" s="70"/>
      <c r="AZ51" s="70"/>
      <c r="BA51" s="81"/>
      <c r="BB51" s="81"/>
      <c r="BC51" s="81"/>
      <c r="BD51" s="81"/>
      <c r="BE51" s="81"/>
      <c r="BF51" s="81"/>
      <c r="BG51" s="81"/>
      <c r="BH51" s="81"/>
      <c r="BI51" s="26"/>
      <c r="BJ51" s="26"/>
      <c r="BK51" s="26"/>
      <c r="BL51" s="26"/>
      <c r="BM51" s="26"/>
    </row>
    <row r="52" spans="1:79" s="9" customFormat="1" ht="12.75" hidden="1" customHeight="1">
      <c r="A52" s="71" t="s">
        <v>45</v>
      </c>
      <c r="B52" s="71"/>
      <c r="C52" s="71"/>
      <c r="D52" s="71" t="s">
        <v>38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82" t="s">
        <v>59</v>
      </c>
      <c r="AD52" s="82"/>
      <c r="AE52" s="82"/>
      <c r="AF52" s="82"/>
      <c r="AG52" s="82"/>
      <c r="AH52" s="82"/>
      <c r="AI52" s="82"/>
      <c r="AJ52" s="82"/>
      <c r="AK52" s="82" t="s">
        <v>60</v>
      </c>
      <c r="AL52" s="82"/>
      <c r="AM52" s="82"/>
      <c r="AN52" s="82"/>
      <c r="AO52" s="82"/>
      <c r="AP52" s="82"/>
      <c r="AQ52" s="82"/>
      <c r="AR52" s="82"/>
      <c r="AS52" s="71" t="s">
        <v>61</v>
      </c>
      <c r="AT52" s="71"/>
      <c r="AU52" s="71"/>
      <c r="AV52" s="71"/>
      <c r="AW52" s="71"/>
      <c r="AX52" s="71"/>
      <c r="AY52" s="71"/>
      <c r="AZ52" s="71"/>
      <c r="BA52" s="83"/>
      <c r="BB52" s="84"/>
      <c r="BC52" s="84"/>
      <c r="BD52" s="84"/>
      <c r="BE52" s="84"/>
      <c r="BF52" s="84"/>
      <c r="BG52" s="84"/>
      <c r="BH52" s="84"/>
      <c r="BI52" s="85"/>
      <c r="BJ52" s="85"/>
      <c r="BK52" s="85"/>
      <c r="BL52" s="85"/>
      <c r="BM52" s="85"/>
      <c r="CA52" s="9" t="s">
        <v>62</v>
      </c>
    </row>
    <row r="53" spans="1:79" ht="41.25" customHeight="1">
      <c r="A53" s="71">
        <v>1</v>
      </c>
      <c r="B53" s="71"/>
      <c r="C53" s="71"/>
      <c r="D53" s="72" t="s">
        <v>63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22">
        <f>88400-5000</f>
        <v>83400</v>
      </c>
      <c r="AD53" s="22"/>
      <c r="AE53" s="22"/>
      <c r="AF53" s="22"/>
      <c r="AG53" s="22"/>
      <c r="AH53" s="22"/>
      <c r="AI53" s="22"/>
      <c r="AJ53" s="22"/>
      <c r="AK53" s="22">
        <v>0</v>
      </c>
      <c r="AL53" s="22"/>
      <c r="AM53" s="22"/>
      <c r="AN53" s="22"/>
      <c r="AO53" s="22"/>
      <c r="AP53" s="22"/>
      <c r="AQ53" s="22"/>
      <c r="AR53" s="22"/>
      <c r="AS53" s="22">
        <f t="shared" ref="AS53:AS58" si="0">AC53+AK53</f>
        <v>83400</v>
      </c>
      <c r="AT53" s="22"/>
      <c r="AU53" s="22"/>
      <c r="AV53" s="22"/>
      <c r="AW53" s="22"/>
      <c r="AX53" s="22"/>
      <c r="AY53" s="22"/>
      <c r="AZ53" s="22"/>
      <c r="BA53" s="86"/>
      <c r="BB53" s="86"/>
      <c r="BC53" s="86"/>
      <c r="BD53" s="86"/>
      <c r="BE53" s="86"/>
      <c r="BF53" s="86"/>
      <c r="BG53" s="86"/>
      <c r="BH53" s="86"/>
      <c r="BI53" s="26"/>
      <c r="BJ53" s="26"/>
      <c r="BK53" s="26"/>
      <c r="BL53" s="26"/>
      <c r="BM53" s="26"/>
      <c r="CA53" s="1" t="s">
        <v>64</v>
      </c>
    </row>
    <row r="54" spans="1:79" ht="33" customHeight="1">
      <c r="A54" s="71">
        <v>2</v>
      </c>
      <c r="B54" s="71"/>
      <c r="C54" s="71"/>
      <c r="D54" s="72" t="s">
        <v>65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22">
        <f>18894+12000</f>
        <v>30894</v>
      </c>
      <c r="AD54" s="22"/>
      <c r="AE54" s="22"/>
      <c r="AF54" s="22"/>
      <c r="AG54" s="22"/>
      <c r="AH54" s="22"/>
      <c r="AI54" s="22"/>
      <c r="AJ54" s="22"/>
      <c r="AK54" s="22">
        <v>0</v>
      </c>
      <c r="AL54" s="22"/>
      <c r="AM54" s="22"/>
      <c r="AN54" s="22"/>
      <c r="AO54" s="22"/>
      <c r="AP54" s="22"/>
      <c r="AQ54" s="22"/>
      <c r="AR54" s="22"/>
      <c r="AS54" s="22">
        <f t="shared" si="0"/>
        <v>30894</v>
      </c>
      <c r="AT54" s="22"/>
      <c r="AU54" s="22"/>
      <c r="AV54" s="22"/>
      <c r="AW54" s="22"/>
      <c r="AX54" s="22"/>
      <c r="AY54" s="22"/>
      <c r="AZ54" s="22"/>
      <c r="BA54" s="86"/>
      <c r="BB54" s="86"/>
      <c r="BC54" s="86"/>
      <c r="BD54" s="86"/>
      <c r="BE54" s="86"/>
      <c r="BF54" s="86"/>
      <c r="BG54" s="86"/>
      <c r="BH54" s="86"/>
      <c r="BI54" s="26"/>
      <c r="BJ54" s="26"/>
      <c r="BK54" s="26"/>
      <c r="BL54" s="26"/>
      <c r="BM54" s="26"/>
    </row>
    <row r="55" spans="1:79" ht="18.75" customHeight="1">
      <c r="A55" s="71">
        <v>3</v>
      </c>
      <c r="B55" s="71"/>
      <c r="C55" s="71"/>
      <c r="D55" s="72" t="s">
        <v>66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22">
        <v>2000</v>
      </c>
      <c r="AD55" s="22"/>
      <c r="AE55" s="22"/>
      <c r="AF55" s="22"/>
      <c r="AG55" s="22"/>
      <c r="AH55" s="22"/>
      <c r="AI55" s="22"/>
      <c r="AJ55" s="22"/>
      <c r="AK55" s="22">
        <v>0</v>
      </c>
      <c r="AL55" s="22"/>
      <c r="AM55" s="22"/>
      <c r="AN55" s="22"/>
      <c r="AO55" s="22"/>
      <c r="AP55" s="22"/>
      <c r="AQ55" s="22"/>
      <c r="AR55" s="22"/>
      <c r="AS55" s="22">
        <f t="shared" si="0"/>
        <v>2000</v>
      </c>
      <c r="AT55" s="22"/>
      <c r="AU55" s="22"/>
      <c r="AV55" s="22"/>
      <c r="AW55" s="22"/>
      <c r="AX55" s="22"/>
      <c r="AY55" s="22"/>
      <c r="AZ55" s="22"/>
      <c r="BA55" s="86"/>
      <c r="BB55" s="86"/>
      <c r="BC55" s="86"/>
      <c r="BD55" s="86"/>
      <c r="BE55" s="86"/>
      <c r="BF55" s="86"/>
      <c r="BG55" s="86"/>
      <c r="BH55" s="86"/>
      <c r="BI55" s="26"/>
      <c r="BJ55" s="26"/>
      <c r="BK55" s="26"/>
      <c r="BL55" s="26"/>
      <c r="BM55" s="26"/>
    </row>
    <row r="56" spans="1:79" ht="18.75" customHeight="1">
      <c r="A56" s="71">
        <v>4</v>
      </c>
      <c r="B56" s="71"/>
      <c r="C56" s="71"/>
      <c r="D56" s="72" t="s">
        <v>67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22">
        <v>70000</v>
      </c>
      <c r="AD56" s="22"/>
      <c r="AE56" s="22"/>
      <c r="AF56" s="22"/>
      <c r="AG56" s="22"/>
      <c r="AH56" s="22"/>
      <c r="AI56" s="22"/>
      <c r="AJ56" s="22"/>
      <c r="AK56" s="22">
        <v>0</v>
      </c>
      <c r="AL56" s="22"/>
      <c r="AM56" s="22"/>
      <c r="AN56" s="22"/>
      <c r="AO56" s="22"/>
      <c r="AP56" s="22"/>
      <c r="AQ56" s="22"/>
      <c r="AR56" s="22"/>
      <c r="AS56" s="22">
        <f t="shared" si="0"/>
        <v>70000</v>
      </c>
      <c r="AT56" s="22"/>
      <c r="AU56" s="22"/>
      <c r="AV56" s="22"/>
      <c r="AW56" s="22"/>
      <c r="AX56" s="22"/>
      <c r="AY56" s="22"/>
      <c r="AZ56" s="22"/>
      <c r="BA56" s="86"/>
      <c r="BB56" s="86"/>
      <c r="BC56" s="86"/>
      <c r="BD56" s="86"/>
      <c r="BE56" s="86"/>
      <c r="BF56" s="86"/>
      <c r="BG56" s="86"/>
      <c r="BH56" s="86"/>
      <c r="BI56" s="26"/>
      <c r="BJ56" s="26"/>
      <c r="BK56" s="26"/>
      <c r="BL56" s="26"/>
      <c r="BM56" s="26"/>
    </row>
    <row r="57" spans="1:79" ht="39.75" customHeight="1">
      <c r="A57" s="71">
        <v>5</v>
      </c>
      <c r="B57" s="71"/>
      <c r="C57" s="71"/>
      <c r="D57" s="72" t="s">
        <v>68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22">
        <f>69702+5000</f>
        <v>74702</v>
      </c>
      <c r="AD57" s="22"/>
      <c r="AE57" s="22"/>
      <c r="AF57" s="22"/>
      <c r="AG57" s="22"/>
      <c r="AH57" s="22"/>
      <c r="AI57" s="22"/>
      <c r="AJ57" s="22"/>
      <c r="AK57" s="22">
        <v>0</v>
      </c>
      <c r="AL57" s="22"/>
      <c r="AM57" s="22"/>
      <c r="AN57" s="22"/>
      <c r="AO57" s="22"/>
      <c r="AP57" s="22"/>
      <c r="AQ57" s="22"/>
      <c r="AR57" s="22"/>
      <c r="AS57" s="22">
        <f t="shared" si="0"/>
        <v>74702</v>
      </c>
      <c r="AT57" s="22"/>
      <c r="AU57" s="22"/>
      <c r="AV57" s="22"/>
      <c r="AW57" s="22"/>
      <c r="AX57" s="22"/>
      <c r="AY57" s="22"/>
      <c r="AZ57" s="22"/>
      <c r="BA57" s="86"/>
      <c r="BB57" s="86"/>
      <c r="BC57" s="86"/>
      <c r="BD57" s="86"/>
      <c r="BE57" s="86"/>
      <c r="BF57" s="86"/>
      <c r="BG57" s="86"/>
      <c r="BH57" s="86"/>
      <c r="BI57" s="26"/>
      <c r="BJ57" s="26"/>
      <c r="BK57" s="26"/>
      <c r="BL57" s="26"/>
      <c r="BM57" s="26"/>
    </row>
    <row r="58" spans="1:79" s="9" customFormat="1" ht="13.15" customHeight="1">
      <c r="A58" s="87"/>
      <c r="B58" s="87"/>
      <c r="C58" s="87"/>
      <c r="D58" s="88" t="s">
        <v>69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9">
        <f>248996+12000</f>
        <v>260996</v>
      </c>
      <c r="AD58" s="89"/>
      <c r="AE58" s="89"/>
      <c r="AF58" s="89"/>
      <c r="AG58" s="89"/>
      <c r="AH58" s="89"/>
      <c r="AI58" s="89"/>
      <c r="AJ58" s="89"/>
      <c r="AK58" s="89">
        <v>0</v>
      </c>
      <c r="AL58" s="89"/>
      <c r="AM58" s="89"/>
      <c r="AN58" s="89"/>
      <c r="AO58" s="89"/>
      <c r="AP58" s="89"/>
      <c r="AQ58" s="89"/>
      <c r="AR58" s="89"/>
      <c r="AS58" s="89">
        <f t="shared" si="0"/>
        <v>260996</v>
      </c>
      <c r="AT58" s="89"/>
      <c r="AU58" s="89"/>
      <c r="AV58" s="89"/>
      <c r="AW58" s="89"/>
      <c r="AX58" s="89"/>
      <c r="AY58" s="89"/>
      <c r="AZ58" s="89"/>
      <c r="BA58" s="90"/>
      <c r="BB58" s="90"/>
      <c r="BC58" s="90"/>
      <c r="BD58" s="90"/>
      <c r="BE58" s="90"/>
      <c r="BF58" s="90"/>
      <c r="BG58" s="90"/>
      <c r="BH58" s="90"/>
      <c r="BI58" s="85"/>
      <c r="BJ58" s="85"/>
      <c r="BK58" s="85"/>
      <c r="BL58" s="85"/>
      <c r="BM58" s="85"/>
    </row>
    <row r="59" spans="1:7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</row>
    <row r="60" spans="1:79" ht="15.95" customHeight="1">
      <c r="A60" s="28" t="s">
        <v>70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6"/>
    </row>
    <row r="61" spans="1:79" ht="15" customHeight="1">
      <c r="A61" s="78" t="s">
        <v>54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26"/>
    </row>
    <row r="62" spans="1:79" ht="15.95" customHeight="1">
      <c r="A62" s="70" t="s">
        <v>35</v>
      </c>
      <c r="B62" s="70"/>
      <c r="C62" s="70"/>
      <c r="D62" s="70" t="s">
        <v>71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 t="s">
        <v>56</v>
      </c>
      <c r="AC62" s="70"/>
      <c r="AD62" s="70"/>
      <c r="AE62" s="70"/>
      <c r="AF62" s="70"/>
      <c r="AG62" s="70"/>
      <c r="AH62" s="70"/>
      <c r="AI62" s="70"/>
      <c r="AJ62" s="70" t="s">
        <v>57</v>
      </c>
      <c r="AK62" s="70"/>
      <c r="AL62" s="70"/>
      <c r="AM62" s="70"/>
      <c r="AN62" s="70"/>
      <c r="AO62" s="70"/>
      <c r="AP62" s="70"/>
      <c r="AQ62" s="70"/>
      <c r="AR62" s="70" t="s">
        <v>58</v>
      </c>
      <c r="AS62" s="70"/>
      <c r="AT62" s="70"/>
      <c r="AU62" s="70"/>
      <c r="AV62" s="70"/>
      <c r="AW62" s="70"/>
      <c r="AX62" s="70"/>
      <c r="AY62" s="70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</row>
    <row r="63" spans="1:79" ht="29.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</row>
    <row r="64" spans="1:79" ht="15.95" customHeight="1">
      <c r="A64" s="70">
        <v>1</v>
      </c>
      <c r="B64" s="70"/>
      <c r="C64" s="70"/>
      <c r="D64" s="70">
        <v>2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>
        <v>3</v>
      </c>
      <c r="AC64" s="70"/>
      <c r="AD64" s="70"/>
      <c r="AE64" s="70"/>
      <c r="AF64" s="70"/>
      <c r="AG64" s="70"/>
      <c r="AH64" s="70"/>
      <c r="AI64" s="70"/>
      <c r="AJ64" s="70">
        <v>4</v>
      </c>
      <c r="AK64" s="70"/>
      <c r="AL64" s="70"/>
      <c r="AM64" s="70"/>
      <c r="AN64" s="70"/>
      <c r="AO64" s="70"/>
      <c r="AP64" s="70"/>
      <c r="AQ64" s="70"/>
      <c r="AR64" s="70">
        <v>5</v>
      </c>
      <c r="AS64" s="70"/>
      <c r="AT64" s="70"/>
      <c r="AU64" s="70"/>
      <c r="AV64" s="70"/>
      <c r="AW64" s="70"/>
      <c r="AX64" s="70"/>
      <c r="AY64" s="70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</row>
    <row r="65" spans="1:79" ht="12.75" hidden="1" customHeight="1">
      <c r="A65" s="71" t="s">
        <v>45</v>
      </c>
      <c r="B65" s="71"/>
      <c r="C65" s="71"/>
      <c r="D65" s="72" t="s">
        <v>38</v>
      </c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82" t="s">
        <v>59</v>
      </c>
      <c r="AC65" s="82"/>
      <c r="AD65" s="82"/>
      <c r="AE65" s="82"/>
      <c r="AF65" s="82"/>
      <c r="AG65" s="82"/>
      <c r="AH65" s="82"/>
      <c r="AI65" s="82"/>
      <c r="AJ65" s="82" t="s">
        <v>60</v>
      </c>
      <c r="AK65" s="82"/>
      <c r="AL65" s="82"/>
      <c r="AM65" s="82"/>
      <c r="AN65" s="82"/>
      <c r="AO65" s="82"/>
      <c r="AP65" s="82"/>
      <c r="AQ65" s="82"/>
      <c r="AR65" s="82" t="s">
        <v>61</v>
      </c>
      <c r="AS65" s="82"/>
      <c r="AT65" s="82"/>
      <c r="AU65" s="82"/>
      <c r="AV65" s="82"/>
      <c r="AW65" s="82"/>
      <c r="AX65" s="82"/>
      <c r="AY65" s="82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CA65" s="1" t="s">
        <v>72</v>
      </c>
    </row>
    <row r="66" spans="1:79" ht="52.9" customHeight="1">
      <c r="A66" s="71">
        <v>1</v>
      </c>
      <c r="B66" s="71"/>
      <c r="C66" s="71"/>
      <c r="D66" s="72" t="s">
        <v>73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22">
        <f>88400-5000</f>
        <v>83400</v>
      </c>
      <c r="AC66" s="22"/>
      <c r="AD66" s="22"/>
      <c r="AE66" s="22"/>
      <c r="AF66" s="22"/>
      <c r="AG66" s="22"/>
      <c r="AH66" s="22"/>
      <c r="AI66" s="22"/>
      <c r="AJ66" s="22">
        <v>0</v>
      </c>
      <c r="AK66" s="22"/>
      <c r="AL66" s="22"/>
      <c r="AM66" s="22"/>
      <c r="AN66" s="22"/>
      <c r="AO66" s="22"/>
      <c r="AP66" s="22"/>
      <c r="AQ66" s="22"/>
      <c r="AR66" s="22">
        <f t="shared" ref="AR66:AR71" si="1">AB66+AJ66</f>
        <v>83400</v>
      </c>
      <c r="AS66" s="22"/>
      <c r="AT66" s="22"/>
      <c r="AU66" s="22"/>
      <c r="AV66" s="22"/>
      <c r="AW66" s="22"/>
      <c r="AX66" s="22"/>
      <c r="AY66" s="22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CA66" s="1" t="s">
        <v>74</v>
      </c>
    </row>
    <row r="67" spans="1:79" ht="55.5" customHeight="1">
      <c r="A67" s="71">
        <v>2</v>
      </c>
      <c r="B67" s="71"/>
      <c r="C67" s="71"/>
      <c r="D67" s="72" t="s">
        <v>75</v>
      </c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22">
        <f>69702+5000</f>
        <v>74702</v>
      </c>
      <c r="AC67" s="22"/>
      <c r="AD67" s="22"/>
      <c r="AE67" s="22"/>
      <c r="AF67" s="22"/>
      <c r="AG67" s="22"/>
      <c r="AH67" s="22"/>
      <c r="AI67" s="22"/>
      <c r="AJ67" s="22">
        <v>0</v>
      </c>
      <c r="AK67" s="22"/>
      <c r="AL67" s="22"/>
      <c r="AM67" s="22"/>
      <c r="AN67" s="22"/>
      <c r="AO67" s="22"/>
      <c r="AP67" s="22"/>
      <c r="AQ67" s="22"/>
      <c r="AR67" s="22">
        <f t="shared" si="1"/>
        <v>74702</v>
      </c>
      <c r="AS67" s="22"/>
      <c r="AT67" s="22"/>
      <c r="AU67" s="22"/>
      <c r="AV67" s="22"/>
      <c r="AW67" s="22"/>
      <c r="AX67" s="22"/>
      <c r="AY67" s="22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</row>
    <row r="68" spans="1:79" ht="26.45" customHeight="1">
      <c r="A68" s="71">
        <v>3</v>
      </c>
      <c r="B68" s="71"/>
      <c r="C68" s="71"/>
      <c r="D68" s="72" t="s">
        <v>76</v>
      </c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22">
        <v>70000</v>
      </c>
      <c r="AC68" s="22"/>
      <c r="AD68" s="22"/>
      <c r="AE68" s="22"/>
      <c r="AF68" s="22"/>
      <c r="AG68" s="22"/>
      <c r="AH68" s="22"/>
      <c r="AI68" s="22"/>
      <c r="AJ68" s="22">
        <v>0</v>
      </c>
      <c r="AK68" s="22"/>
      <c r="AL68" s="22"/>
      <c r="AM68" s="22"/>
      <c r="AN68" s="22"/>
      <c r="AO68" s="22"/>
      <c r="AP68" s="22"/>
      <c r="AQ68" s="22"/>
      <c r="AR68" s="22">
        <f t="shared" si="1"/>
        <v>70000</v>
      </c>
      <c r="AS68" s="22"/>
      <c r="AT68" s="22"/>
      <c r="AU68" s="22"/>
      <c r="AV68" s="22"/>
      <c r="AW68" s="22"/>
      <c r="AX68" s="22"/>
      <c r="AY68" s="22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</row>
    <row r="69" spans="1:79" ht="26.45" customHeight="1">
      <c r="A69" s="71">
        <v>4</v>
      </c>
      <c r="B69" s="71"/>
      <c r="C69" s="71"/>
      <c r="D69" s="72" t="s">
        <v>77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22">
        <f>18894+12000</f>
        <v>30894</v>
      </c>
      <c r="AC69" s="22"/>
      <c r="AD69" s="22"/>
      <c r="AE69" s="22"/>
      <c r="AF69" s="22"/>
      <c r="AG69" s="22"/>
      <c r="AH69" s="22"/>
      <c r="AI69" s="22"/>
      <c r="AJ69" s="22">
        <v>0</v>
      </c>
      <c r="AK69" s="22"/>
      <c r="AL69" s="22"/>
      <c r="AM69" s="22"/>
      <c r="AN69" s="22"/>
      <c r="AO69" s="22"/>
      <c r="AP69" s="22"/>
      <c r="AQ69" s="22"/>
      <c r="AR69" s="22">
        <f t="shared" si="1"/>
        <v>30894</v>
      </c>
      <c r="AS69" s="22"/>
      <c r="AT69" s="22"/>
      <c r="AU69" s="22"/>
      <c r="AV69" s="22"/>
      <c r="AW69" s="22"/>
      <c r="AX69" s="22"/>
      <c r="AY69" s="22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79" ht="26.45" customHeight="1">
      <c r="A70" s="71">
        <v>5</v>
      </c>
      <c r="B70" s="71"/>
      <c r="C70" s="71"/>
      <c r="D70" s="72" t="s">
        <v>78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22">
        <v>2000</v>
      </c>
      <c r="AC70" s="22"/>
      <c r="AD70" s="22"/>
      <c r="AE70" s="22"/>
      <c r="AF70" s="22"/>
      <c r="AG70" s="22"/>
      <c r="AH70" s="22"/>
      <c r="AI70" s="22"/>
      <c r="AJ70" s="22">
        <v>0</v>
      </c>
      <c r="AK70" s="22"/>
      <c r="AL70" s="22"/>
      <c r="AM70" s="22"/>
      <c r="AN70" s="22"/>
      <c r="AO70" s="22"/>
      <c r="AP70" s="22"/>
      <c r="AQ70" s="22"/>
      <c r="AR70" s="22">
        <f t="shared" si="1"/>
        <v>2000</v>
      </c>
      <c r="AS70" s="22"/>
      <c r="AT70" s="22"/>
      <c r="AU70" s="22"/>
      <c r="AV70" s="22"/>
      <c r="AW70" s="22"/>
      <c r="AX70" s="22"/>
      <c r="AY70" s="22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79" s="9" customFormat="1" ht="12.75" customHeight="1">
      <c r="A71" s="87"/>
      <c r="B71" s="87"/>
      <c r="C71" s="87"/>
      <c r="D71" s="88" t="s">
        <v>58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9">
        <f>248996+12000</f>
        <v>260996</v>
      </c>
      <c r="AC71" s="89"/>
      <c r="AD71" s="89"/>
      <c r="AE71" s="89"/>
      <c r="AF71" s="89"/>
      <c r="AG71" s="89"/>
      <c r="AH71" s="89"/>
      <c r="AI71" s="89"/>
      <c r="AJ71" s="89">
        <v>0</v>
      </c>
      <c r="AK71" s="89"/>
      <c r="AL71" s="89"/>
      <c r="AM71" s="89"/>
      <c r="AN71" s="89"/>
      <c r="AO71" s="89"/>
      <c r="AP71" s="89"/>
      <c r="AQ71" s="89"/>
      <c r="AR71" s="89">
        <f t="shared" si="1"/>
        <v>260996</v>
      </c>
      <c r="AS71" s="89"/>
      <c r="AT71" s="89"/>
      <c r="AU71" s="89"/>
      <c r="AV71" s="89"/>
      <c r="AW71" s="89"/>
      <c r="AX71" s="89"/>
      <c r="AY71" s="89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</row>
    <row r="72" spans="1:7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79" ht="15.95" customHeight="1">
      <c r="A73" s="61" t="s">
        <v>79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26"/>
    </row>
    <row r="74" spans="1:79" ht="30" customHeight="1">
      <c r="A74" s="70" t="s">
        <v>35</v>
      </c>
      <c r="B74" s="70"/>
      <c r="C74" s="70"/>
      <c r="D74" s="70"/>
      <c r="E74" s="70"/>
      <c r="F74" s="70"/>
      <c r="G74" s="70" t="s">
        <v>80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 t="s">
        <v>81</v>
      </c>
      <c r="AA74" s="70"/>
      <c r="AB74" s="70"/>
      <c r="AC74" s="70"/>
      <c r="AD74" s="70"/>
      <c r="AE74" s="70" t="s">
        <v>82</v>
      </c>
      <c r="AF74" s="70"/>
      <c r="AG74" s="70"/>
      <c r="AH74" s="70"/>
      <c r="AI74" s="70"/>
      <c r="AJ74" s="70"/>
      <c r="AK74" s="70"/>
      <c r="AL74" s="70"/>
      <c r="AM74" s="70"/>
      <c r="AN74" s="70"/>
      <c r="AO74" s="70" t="s">
        <v>56</v>
      </c>
      <c r="AP74" s="70"/>
      <c r="AQ74" s="70"/>
      <c r="AR74" s="70"/>
      <c r="AS74" s="70"/>
      <c r="AT74" s="70"/>
      <c r="AU74" s="70"/>
      <c r="AV74" s="70"/>
      <c r="AW74" s="70" t="s">
        <v>57</v>
      </c>
      <c r="AX74" s="70"/>
      <c r="AY74" s="70"/>
      <c r="AZ74" s="70"/>
      <c r="BA74" s="70"/>
      <c r="BB74" s="70"/>
      <c r="BC74" s="70"/>
      <c r="BD74" s="70"/>
      <c r="BE74" s="70" t="s">
        <v>58</v>
      </c>
      <c r="BF74" s="70"/>
      <c r="BG74" s="70"/>
      <c r="BH74" s="70"/>
      <c r="BI74" s="70"/>
      <c r="BJ74" s="70"/>
      <c r="BK74" s="70"/>
      <c r="BL74" s="70"/>
      <c r="BM74" s="26"/>
    </row>
    <row r="75" spans="1:79" ht="15.95" customHeight="1">
      <c r="A75" s="70">
        <v>1</v>
      </c>
      <c r="B75" s="70"/>
      <c r="C75" s="70"/>
      <c r="D75" s="70"/>
      <c r="E75" s="70"/>
      <c r="F75" s="70"/>
      <c r="G75" s="70">
        <v>2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>
        <v>3</v>
      </c>
      <c r="AA75" s="70"/>
      <c r="AB75" s="70"/>
      <c r="AC75" s="70"/>
      <c r="AD75" s="70"/>
      <c r="AE75" s="70">
        <v>4</v>
      </c>
      <c r="AF75" s="70"/>
      <c r="AG75" s="70"/>
      <c r="AH75" s="70"/>
      <c r="AI75" s="70"/>
      <c r="AJ75" s="70"/>
      <c r="AK75" s="70"/>
      <c r="AL75" s="70"/>
      <c r="AM75" s="70"/>
      <c r="AN75" s="70"/>
      <c r="AO75" s="70">
        <v>5</v>
      </c>
      <c r="AP75" s="70"/>
      <c r="AQ75" s="70"/>
      <c r="AR75" s="70"/>
      <c r="AS75" s="70"/>
      <c r="AT75" s="70"/>
      <c r="AU75" s="70"/>
      <c r="AV75" s="70"/>
      <c r="AW75" s="70">
        <v>6</v>
      </c>
      <c r="AX75" s="70"/>
      <c r="AY75" s="70"/>
      <c r="AZ75" s="70"/>
      <c r="BA75" s="70"/>
      <c r="BB75" s="70"/>
      <c r="BC75" s="70"/>
      <c r="BD75" s="70"/>
      <c r="BE75" s="70">
        <v>7</v>
      </c>
      <c r="BF75" s="70"/>
      <c r="BG75" s="70"/>
      <c r="BH75" s="70"/>
      <c r="BI75" s="70"/>
      <c r="BJ75" s="70"/>
      <c r="BK75" s="70"/>
      <c r="BL75" s="70"/>
      <c r="BM75" s="26"/>
    </row>
    <row r="76" spans="1:79" ht="12.75" hidden="1" customHeight="1">
      <c r="A76" s="71" t="s">
        <v>37</v>
      </c>
      <c r="B76" s="71"/>
      <c r="C76" s="71"/>
      <c r="D76" s="71"/>
      <c r="E76" s="71"/>
      <c r="F76" s="71"/>
      <c r="G76" s="72" t="s">
        <v>38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1" t="s">
        <v>83</v>
      </c>
      <c r="AA76" s="71"/>
      <c r="AB76" s="71"/>
      <c r="AC76" s="71"/>
      <c r="AD76" s="71"/>
      <c r="AE76" s="91" t="s">
        <v>84</v>
      </c>
      <c r="AF76" s="91"/>
      <c r="AG76" s="91"/>
      <c r="AH76" s="91"/>
      <c r="AI76" s="91"/>
      <c r="AJ76" s="91"/>
      <c r="AK76" s="91"/>
      <c r="AL76" s="91"/>
      <c r="AM76" s="91"/>
      <c r="AN76" s="91"/>
      <c r="AO76" s="82" t="s">
        <v>59</v>
      </c>
      <c r="AP76" s="82"/>
      <c r="AQ76" s="82"/>
      <c r="AR76" s="82"/>
      <c r="AS76" s="82"/>
      <c r="AT76" s="82"/>
      <c r="AU76" s="82"/>
      <c r="AV76" s="82"/>
      <c r="AW76" s="82" t="s">
        <v>85</v>
      </c>
      <c r="AX76" s="82"/>
      <c r="AY76" s="82"/>
      <c r="AZ76" s="82"/>
      <c r="BA76" s="82"/>
      <c r="BB76" s="82"/>
      <c r="BC76" s="82"/>
      <c r="BD76" s="82"/>
      <c r="BE76" s="82" t="s">
        <v>61</v>
      </c>
      <c r="BF76" s="82"/>
      <c r="BG76" s="82"/>
      <c r="BH76" s="82"/>
      <c r="BI76" s="82"/>
      <c r="BJ76" s="82"/>
      <c r="BK76" s="82"/>
      <c r="BL76" s="82"/>
      <c r="BM76" s="26"/>
      <c r="CA76" s="1" t="s">
        <v>86</v>
      </c>
    </row>
    <row r="77" spans="1:79" s="9" customFormat="1" ht="12.75" customHeight="1">
      <c r="A77" s="87">
        <v>0</v>
      </c>
      <c r="B77" s="87"/>
      <c r="C77" s="87"/>
      <c r="D77" s="87"/>
      <c r="E77" s="87"/>
      <c r="F77" s="87"/>
      <c r="G77" s="87" t="s">
        <v>87</v>
      </c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 t="s">
        <v>88</v>
      </c>
      <c r="BF77" s="89"/>
      <c r="BG77" s="89"/>
      <c r="BH77" s="89"/>
      <c r="BI77" s="89"/>
      <c r="BJ77" s="89"/>
      <c r="BK77" s="89"/>
      <c r="BL77" s="89"/>
      <c r="BM77" s="85"/>
      <c r="CA77" s="9" t="s">
        <v>89</v>
      </c>
    </row>
    <row r="78" spans="1:79" ht="26.25" customHeight="1">
      <c r="A78" s="71">
        <v>1</v>
      </c>
      <c r="B78" s="71"/>
      <c r="C78" s="71"/>
      <c r="D78" s="71"/>
      <c r="E78" s="71"/>
      <c r="F78" s="71"/>
      <c r="G78" s="71" t="s">
        <v>90</v>
      </c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 t="s">
        <v>91</v>
      </c>
      <c r="AA78" s="71"/>
      <c r="AB78" s="71"/>
      <c r="AC78" s="71"/>
      <c r="AD78" s="71"/>
      <c r="AE78" s="71" t="s">
        <v>92</v>
      </c>
      <c r="AF78" s="71"/>
      <c r="AG78" s="71"/>
      <c r="AH78" s="71"/>
      <c r="AI78" s="71"/>
      <c r="AJ78" s="71"/>
      <c r="AK78" s="71"/>
      <c r="AL78" s="71"/>
      <c r="AM78" s="71"/>
      <c r="AN78" s="71"/>
      <c r="AO78" s="22">
        <f>18894+12000</f>
        <v>30894</v>
      </c>
      <c r="AP78" s="22"/>
      <c r="AQ78" s="22"/>
      <c r="AR78" s="22"/>
      <c r="AS78" s="22"/>
      <c r="AT78" s="22"/>
      <c r="AU78" s="22"/>
      <c r="AV78" s="22"/>
      <c r="AW78" s="22">
        <v>0</v>
      </c>
      <c r="AX78" s="22"/>
      <c r="AY78" s="22"/>
      <c r="AZ78" s="22"/>
      <c r="BA78" s="22"/>
      <c r="BB78" s="22"/>
      <c r="BC78" s="22"/>
      <c r="BD78" s="22"/>
      <c r="BE78" s="22">
        <f>AO78+AW78</f>
        <v>30894</v>
      </c>
      <c r="BF78" s="22"/>
      <c r="BG78" s="22"/>
      <c r="BH78" s="22"/>
      <c r="BI78" s="22"/>
      <c r="BJ78" s="22"/>
      <c r="BK78" s="22"/>
      <c r="BL78" s="22"/>
      <c r="BM78" s="26"/>
    </row>
    <row r="79" spans="1:79" ht="24" customHeight="1">
      <c r="A79" s="71">
        <v>2</v>
      </c>
      <c r="B79" s="71"/>
      <c r="C79" s="71"/>
      <c r="D79" s="71"/>
      <c r="E79" s="71"/>
      <c r="F79" s="71"/>
      <c r="G79" s="71" t="s">
        <v>93</v>
      </c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 t="s">
        <v>91</v>
      </c>
      <c r="AA79" s="71"/>
      <c r="AB79" s="71"/>
      <c r="AC79" s="71"/>
      <c r="AD79" s="71"/>
      <c r="AE79" s="71" t="s">
        <v>92</v>
      </c>
      <c r="AF79" s="71"/>
      <c r="AG79" s="71"/>
      <c r="AH79" s="71"/>
      <c r="AI79" s="71"/>
      <c r="AJ79" s="71"/>
      <c r="AK79" s="71"/>
      <c r="AL79" s="71"/>
      <c r="AM79" s="71"/>
      <c r="AN79" s="71"/>
      <c r="AO79" s="22">
        <f>88400-5000</f>
        <v>83400</v>
      </c>
      <c r="AP79" s="22"/>
      <c r="AQ79" s="22"/>
      <c r="AR79" s="22"/>
      <c r="AS79" s="22"/>
      <c r="AT79" s="22"/>
      <c r="AU79" s="22"/>
      <c r="AV79" s="22"/>
      <c r="AW79" s="22">
        <v>0</v>
      </c>
      <c r="AX79" s="22"/>
      <c r="AY79" s="22"/>
      <c r="AZ79" s="22"/>
      <c r="BA79" s="22"/>
      <c r="BB79" s="22"/>
      <c r="BC79" s="22"/>
      <c r="BD79" s="22"/>
      <c r="BE79" s="22">
        <f>AO79+AW79</f>
        <v>83400</v>
      </c>
      <c r="BF79" s="22"/>
      <c r="BG79" s="22"/>
      <c r="BH79" s="22"/>
      <c r="BI79" s="22"/>
      <c r="BJ79" s="22"/>
      <c r="BK79" s="22"/>
      <c r="BL79" s="22"/>
      <c r="BM79" s="26"/>
    </row>
    <row r="80" spans="1:79" ht="30" customHeight="1">
      <c r="A80" s="71">
        <v>3</v>
      </c>
      <c r="B80" s="71"/>
      <c r="C80" s="71"/>
      <c r="D80" s="71"/>
      <c r="E80" s="71"/>
      <c r="F80" s="71"/>
      <c r="G80" s="71" t="s">
        <v>94</v>
      </c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91</v>
      </c>
      <c r="AA80" s="71"/>
      <c r="AB80" s="71"/>
      <c r="AC80" s="71"/>
      <c r="AD80" s="71"/>
      <c r="AE80" s="71" t="s">
        <v>92</v>
      </c>
      <c r="AF80" s="71"/>
      <c r="AG80" s="71"/>
      <c r="AH80" s="71"/>
      <c r="AI80" s="71"/>
      <c r="AJ80" s="71"/>
      <c r="AK80" s="71"/>
      <c r="AL80" s="71"/>
      <c r="AM80" s="71"/>
      <c r="AN80" s="71"/>
      <c r="AO80" s="22">
        <v>2000</v>
      </c>
      <c r="AP80" s="22"/>
      <c r="AQ80" s="22"/>
      <c r="AR80" s="22"/>
      <c r="AS80" s="22"/>
      <c r="AT80" s="22"/>
      <c r="AU80" s="22"/>
      <c r="AV80" s="22"/>
      <c r="AW80" s="22">
        <v>0</v>
      </c>
      <c r="AX80" s="22"/>
      <c r="AY80" s="22"/>
      <c r="AZ80" s="22"/>
      <c r="BA80" s="22"/>
      <c r="BB80" s="22"/>
      <c r="BC80" s="22"/>
      <c r="BD80" s="22"/>
      <c r="BE80" s="22">
        <f>AO80+AW80</f>
        <v>2000</v>
      </c>
      <c r="BF80" s="22"/>
      <c r="BG80" s="22"/>
      <c r="BH80" s="22"/>
      <c r="BI80" s="22"/>
      <c r="BJ80" s="22"/>
      <c r="BK80" s="22"/>
      <c r="BL80" s="22"/>
      <c r="BM80" s="26"/>
    </row>
    <row r="81" spans="1:65" ht="28.5" customHeight="1">
      <c r="A81" s="71">
        <v>4</v>
      </c>
      <c r="B81" s="71"/>
      <c r="C81" s="71"/>
      <c r="D81" s="71"/>
      <c r="E81" s="71"/>
      <c r="F81" s="71"/>
      <c r="G81" s="71" t="s">
        <v>95</v>
      </c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91</v>
      </c>
      <c r="AA81" s="71"/>
      <c r="AB81" s="71"/>
      <c r="AC81" s="71"/>
      <c r="AD81" s="71"/>
      <c r="AE81" s="71" t="s">
        <v>92</v>
      </c>
      <c r="AF81" s="71"/>
      <c r="AG81" s="71"/>
      <c r="AH81" s="71"/>
      <c r="AI81" s="71"/>
      <c r="AJ81" s="71"/>
      <c r="AK81" s="71"/>
      <c r="AL81" s="71"/>
      <c r="AM81" s="71"/>
      <c r="AN81" s="71"/>
      <c r="AO81" s="22">
        <v>70000</v>
      </c>
      <c r="AP81" s="22"/>
      <c r="AQ81" s="22"/>
      <c r="AR81" s="22"/>
      <c r="AS81" s="22"/>
      <c r="AT81" s="22"/>
      <c r="AU81" s="22"/>
      <c r="AV81" s="22"/>
      <c r="AW81" s="22">
        <v>0</v>
      </c>
      <c r="AX81" s="22"/>
      <c r="AY81" s="22"/>
      <c r="AZ81" s="22"/>
      <c r="BA81" s="22"/>
      <c r="BB81" s="22"/>
      <c r="BC81" s="22"/>
      <c r="BD81" s="22"/>
      <c r="BE81" s="22">
        <f>AO81+AW81</f>
        <v>70000</v>
      </c>
      <c r="BF81" s="22"/>
      <c r="BG81" s="22"/>
      <c r="BH81" s="22"/>
      <c r="BI81" s="22"/>
      <c r="BJ81" s="22"/>
      <c r="BK81" s="22"/>
      <c r="BL81" s="22"/>
      <c r="BM81" s="26"/>
    </row>
    <row r="82" spans="1:65" ht="36" customHeight="1">
      <c r="A82" s="71">
        <v>5</v>
      </c>
      <c r="B82" s="71"/>
      <c r="C82" s="71"/>
      <c r="D82" s="71"/>
      <c r="E82" s="71"/>
      <c r="F82" s="71"/>
      <c r="G82" s="71" t="s">
        <v>96</v>
      </c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91</v>
      </c>
      <c r="AA82" s="71"/>
      <c r="AB82" s="71"/>
      <c r="AC82" s="71"/>
      <c r="AD82" s="71"/>
      <c r="AE82" s="71" t="s">
        <v>92</v>
      </c>
      <c r="AF82" s="71"/>
      <c r="AG82" s="71"/>
      <c r="AH82" s="71"/>
      <c r="AI82" s="71"/>
      <c r="AJ82" s="71"/>
      <c r="AK82" s="71"/>
      <c r="AL82" s="71"/>
      <c r="AM82" s="71"/>
      <c r="AN82" s="71"/>
      <c r="AO82" s="22">
        <f>69702+5000</f>
        <v>74702</v>
      </c>
      <c r="AP82" s="22"/>
      <c r="AQ82" s="22"/>
      <c r="AR82" s="22"/>
      <c r="AS82" s="22"/>
      <c r="AT82" s="22"/>
      <c r="AU82" s="22"/>
      <c r="AV82" s="22"/>
      <c r="AW82" s="22">
        <v>0</v>
      </c>
      <c r="AX82" s="22"/>
      <c r="AY82" s="22"/>
      <c r="AZ82" s="22"/>
      <c r="BA82" s="22"/>
      <c r="BB82" s="22"/>
      <c r="BC82" s="22"/>
      <c r="BD82" s="22"/>
      <c r="BE82" s="22">
        <f>AO82+AW82</f>
        <v>74702</v>
      </c>
      <c r="BF82" s="22"/>
      <c r="BG82" s="22"/>
      <c r="BH82" s="22"/>
      <c r="BI82" s="22"/>
      <c r="BJ82" s="22"/>
      <c r="BK82" s="22"/>
      <c r="BL82" s="22"/>
      <c r="BM82" s="26"/>
    </row>
    <row r="83" spans="1:65" s="9" customFormat="1" ht="12.75" customHeight="1">
      <c r="A83" s="87">
        <v>0</v>
      </c>
      <c r="B83" s="87"/>
      <c r="C83" s="87"/>
      <c r="D83" s="87"/>
      <c r="E83" s="87"/>
      <c r="F83" s="87"/>
      <c r="G83" s="87" t="s">
        <v>97</v>
      </c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 t="s">
        <v>88</v>
      </c>
      <c r="BF83" s="89"/>
      <c r="BG83" s="89"/>
      <c r="BH83" s="89"/>
      <c r="BI83" s="89"/>
      <c r="BJ83" s="89"/>
      <c r="BK83" s="89"/>
      <c r="BL83" s="89"/>
      <c r="BM83" s="85"/>
    </row>
    <row r="84" spans="1:65" ht="24.75" customHeight="1">
      <c r="A84" s="71">
        <v>6</v>
      </c>
      <c r="B84" s="71"/>
      <c r="C84" s="71"/>
      <c r="D84" s="71"/>
      <c r="E84" s="71"/>
      <c r="F84" s="71"/>
      <c r="G84" s="71" t="s">
        <v>98</v>
      </c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99</v>
      </c>
      <c r="AA84" s="71"/>
      <c r="AB84" s="71"/>
      <c r="AC84" s="71"/>
      <c r="AD84" s="71"/>
      <c r="AE84" s="71" t="s">
        <v>100</v>
      </c>
      <c r="AF84" s="71"/>
      <c r="AG84" s="71"/>
      <c r="AH84" s="71"/>
      <c r="AI84" s="71"/>
      <c r="AJ84" s="71"/>
      <c r="AK84" s="71"/>
      <c r="AL84" s="71"/>
      <c r="AM84" s="71"/>
      <c r="AN84" s="71"/>
      <c r="AO84" s="93">
        <v>3</v>
      </c>
      <c r="AP84" s="93"/>
      <c r="AQ84" s="93"/>
      <c r="AR84" s="93"/>
      <c r="AS84" s="93"/>
      <c r="AT84" s="93"/>
      <c r="AU84" s="93"/>
      <c r="AV84" s="93"/>
      <c r="AW84" s="22">
        <v>0</v>
      </c>
      <c r="AX84" s="22"/>
      <c r="AY84" s="22"/>
      <c r="AZ84" s="22"/>
      <c r="BA84" s="22"/>
      <c r="BB84" s="22"/>
      <c r="BC84" s="22"/>
      <c r="BD84" s="22"/>
      <c r="BE84" s="22">
        <f>AO84+AW84</f>
        <v>3</v>
      </c>
      <c r="BF84" s="22"/>
      <c r="BG84" s="22"/>
      <c r="BH84" s="22"/>
      <c r="BI84" s="22"/>
      <c r="BJ84" s="22"/>
      <c r="BK84" s="22"/>
      <c r="BL84" s="22"/>
      <c r="BM84" s="26"/>
    </row>
    <row r="85" spans="1:65" ht="15" customHeight="1">
      <c r="A85" s="71">
        <v>7</v>
      </c>
      <c r="B85" s="71"/>
      <c r="C85" s="71"/>
      <c r="D85" s="71"/>
      <c r="E85" s="71"/>
      <c r="F85" s="71"/>
      <c r="G85" s="71" t="s">
        <v>101</v>
      </c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 t="s">
        <v>99</v>
      </c>
      <c r="AA85" s="71"/>
      <c r="AB85" s="71"/>
      <c r="AC85" s="71"/>
      <c r="AD85" s="71"/>
      <c r="AE85" s="71" t="s">
        <v>100</v>
      </c>
      <c r="AF85" s="71"/>
      <c r="AG85" s="71"/>
      <c r="AH85" s="71"/>
      <c r="AI85" s="71"/>
      <c r="AJ85" s="71"/>
      <c r="AK85" s="71"/>
      <c r="AL85" s="71"/>
      <c r="AM85" s="71"/>
      <c r="AN85" s="71"/>
      <c r="AO85" s="22">
        <v>20</v>
      </c>
      <c r="AP85" s="22"/>
      <c r="AQ85" s="22"/>
      <c r="AR85" s="22"/>
      <c r="AS85" s="22"/>
      <c r="AT85" s="22"/>
      <c r="AU85" s="22"/>
      <c r="AV85" s="22"/>
      <c r="AW85" s="22">
        <v>0</v>
      </c>
      <c r="AX85" s="22"/>
      <c r="AY85" s="22"/>
      <c r="AZ85" s="22"/>
      <c r="BA85" s="22"/>
      <c r="BB85" s="22"/>
      <c r="BC85" s="22"/>
      <c r="BD85" s="22"/>
      <c r="BE85" s="22">
        <f>AO85+AW85</f>
        <v>20</v>
      </c>
      <c r="BF85" s="22"/>
      <c r="BG85" s="22"/>
      <c r="BH85" s="22"/>
      <c r="BI85" s="22"/>
      <c r="BJ85" s="22"/>
      <c r="BK85" s="22"/>
      <c r="BL85" s="22"/>
      <c r="BM85" s="26"/>
    </row>
    <row r="86" spans="1:65" ht="32.25" customHeight="1">
      <c r="A86" s="71">
        <v>8</v>
      </c>
      <c r="B86" s="71"/>
      <c r="C86" s="71"/>
      <c r="D86" s="71"/>
      <c r="E86" s="71"/>
      <c r="F86" s="71"/>
      <c r="G86" s="71" t="s">
        <v>102</v>
      </c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 t="s">
        <v>99</v>
      </c>
      <c r="AA86" s="71"/>
      <c r="AB86" s="71"/>
      <c r="AC86" s="71"/>
      <c r="AD86" s="71"/>
      <c r="AE86" s="71" t="s">
        <v>100</v>
      </c>
      <c r="AF86" s="71"/>
      <c r="AG86" s="71"/>
      <c r="AH86" s="71"/>
      <c r="AI86" s="71"/>
      <c r="AJ86" s="71"/>
      <c r="AK86" s="71"/>
      <c r="AL86" s="71"/>
      <c r="AM86" s="71"/>
      <c r="AN86" s="71"/>
      <c r="AO86" s="22">
        <v>2</v>
      </c>
      <c r="AP86" s="22"/>
      <c r="AQ86" s="22"/>
      <c r="AR86" s="22"/>
      <c r="AS86" s="22"/>
      <c r="AT86" s="22"/>
      <c r="AU86" s="22"/>
      <c r="AV86" s="22"/>
      <c r="AW86" s="22">
        <v>0</v>
      </c>
      <c r="AX86" s="22"/>
      <c r="AY86" s="22"/>
      <c r="AZ86" s="22"/>
      <c r="BA86" s="22"/>
      <c r="BB86" s="22"/>
      <c r="BC86" s="22"/>
      <c r="BD86" s="22"/>
      <c r="BE86" s="22">
        <f>AO86+AW86</f>
        <v>2</v>
      </c>
      <c r="BF86" s="22"/>
      <c r="BG86" s="22"/>
      <c r="BH86" s="22"/>
      <c r="BI86" s="22"/>
      <c r="BJ86" s="22"/>
      <c r="BK86" s="22"/>
      <c r="BL86" s="22"/>
      <c r="BM86" s="26"/>
    </row>
    <row r="87" spans="1:65" ht="21" customHeight="1">
      <c r="A87" s="71">
        <v>9</v>
      </c>
      <c r="B87" s="71"/>
      <c r="C87" s="71"/>
      <c r="D87" s="71"/>
      <c r="E87" s="71"/>
      <c r="F87" s="71"/>
      <c r="G87" s="71" t="s">
        <v>103</v>
      </c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 t="s">
        <v>99</v>
      </c>
      <c r="AA87" s="71"/>
      <c r="AB87" s="71"/>
      <c r="AC87" s="71"/>
      <c r="AD87" s="71"/>
      <c r="AE87" s="71" t="s">
        <v>100</v>
      </c>
      <c r="AF87" s="71"/>
      <c r="AG87" s="71"/>
      <c r="AH87" s="71"/>
      <c r="AI87" s="71"/>
      <c r="AJ87" s="71"/>
      <c r="AK87" s="71"/>
      <c r="AL87" s="71"/>
      <c r="AM87" s="71"/>
      <c r="AN87" s="71"/>
      <c r="AO87" s="22">
        <v>3</v>
      </c>
      <c r="AP87" s="22"/>
      <c r="AQ87" s="22"/>
      <c r="AR87" s="22"/>
      <c r="AS87" s="22"/>
      <c r="AT87" s="22"/>
      <c r="AU87" s="22"/>
      <c r="AV87" s="22"/>
      <c r="AW87" s="22">
        <v>0</v>
      </c>
      <c r="AX87" s="22"/>
      <c r="AY87" s="22"/>
      <c r="AZ87" s="22"/>
      <c r="BA87" s="22"/>
      <c r="BB87" s="22"/>
      <c r="BC87" s="22"/>
      <c r="BD87" s="22"/>
      <c r="BE87" s="22">
        <f>AO87+AW87</f>
        <v>3</v>
      </c>
      <c r="BF87" s="22"/>
      <c r="BG87" s="22"/>
      <c r="BH87" s="22"/>
      <c r="BI87" s="22"/>
      <c r="BJ87" s="22"/>
      <c r="BK87" s="22"/>
      <c r="BL87" s="22"/>
      <c r="BM87" s="26"/>
    </row>
    <row r="88" spans="1:65" ht="22.5" customHeight="1">
      <c r="A88" s="71">
        <v>10</v>
      </c>
      <c r="B88" s="71"/>
      <c r="C88" s="71"/>
      <c r="D88" s="71"/>
      <c r="E88" s="71"/>
      <c r="F88" s="71"/>
      <c r="G88" s="71" t="s">
        <v>104</v>
      </c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 t="s">
        <v>99</v>
      </c>
      <c r="AA88" s="71"/>
      <c r="AB88" s="71"/>
      <c r="AC88" s="71"/>
      <c r="AD88" s="71"/>
      <c r="AE88" s="71" t="s">
        <v>100</v>
      </c>
      <c r="AF88" s="71"/>
      <c r="AG88" s="71"/>
      <c r="AH88" s="71"/>
      <c r="AI88" s="71"/>
      <c r="AJ88" s="71"/>
      <c r="AK88" s="71"/>
      <c r="AL88" s="71"/>
      <c r="AM88" s="71"/>
      <c r="AN88" s="71"/>
      <c r="AO88" s="22">
        <v>20</v>
      </c>
      <c r="AP88" s="22"/>
      <c r="AQ88" s="22"/>
      <c r="AR88" s="22"/>
      <c r="AS88" s="22"/>
      <c r="AT88" s="22"/>
      <c r="AU88" s="22"/>
      <c r="AV88" s="22"/>
      <c r="AW88" s="22">
        <v>0</v>
      </c>
      <c r="AX88" s="22"/>
      <c r="AY88" s="22"/>
      <c r="AZ88" s="22"/>
      <c r="BA88" s="22"/>
      <c r="BB88" s="22"/>
      <c r="BC88" s="22"/>
      <c r="BD88" s="22"/>
      <c r="BE88" s="22">
        <f>AO88+AW88</f>
        <v>20</v>
      </c>
      <c r="BF88" s="22"/>
      <c r="BG88" s="22"/>
      <c r="BH88" s="22"/>
      <c r="BI88" s="22"/>
      <c r="BJ88" s="22"/>
      <c r="BK88" s="22"/>
      <c r="BL88" s="22"/>
      <c r="BM88" s="26"/>
    </row>
    <row r="89" spans="1:65" s="9" customFormat="1" ht="12.75" customHeight="1">
      <c r="A89" s="87">
        <v>0</v>
      </c>
      <c r="B89" s="87"/>
      <c r="C89" s="87"/>
      <c r="D89" s="87"/>
      <c r="E89" s="87"/>
      <c r="F89" s="87"/>
      <c r="G89" s="87" t="s">
        <v>105</v>
      </c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 t="s">
        <v>88</v>
      </c>
      <c r="BF89" s="89"/>
      <c r="BG89" s="89"/>
      <c r="BH89" s="89"/>
      <c r="BI89" s="89"/>
      <c r="BJ89" s="89"/>
      <c r="BK89" s="89"/>
      <c r="BL89" s="89"/>
      <c r="BM89" s="85"/>
    </row>
    <row r="90" spans="1:65" ht="59.25" customHeight="1">
      <c r="A90" s="71">
        <v>11</v>
      </c>
      <c r="B90" s="71"/>
      <c r="C90" s="71"/>
      <c r="D90" s="71"/>
      <c r="E90" s="71"/>
      <c r="F90" s="71"/>
      <c r="G90" s="71" t="s">
        <v>106</v>
      </c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 t="s">
        <v>91</v>
      </c>
      <c r="AA90" s="71"/>
      <c r="AB90" s="71"/>
      <c r="AC90" s="71"/>
      <c r="AD90" s="71"/>
      <c r="AE90" s="94" t="s">
        <v>107</v>
      </c>
      <c r="AF90" s="94"/>
      <c r="AG90" s="94"/>
      <c r="AH90" s="94"/>
      <c r="AI90" s="94"/>
      <c r="AJ90" s="94"/>
      <c r="AK90" s="94"/>
      <c r="AL90" s="94"/>
      <c r="AM90" s="94"/>
      <c r="AN90" s="94"/>
      <c r="AO90" s="95">
        <v>10298</v>
      </c>
      <c r="AP90" s="95"/>
      <c r="AQ90" s="95"/>
      <c r="AR90" s="95"/>
      <c r="AS90" s="95"/>
      <c r="AT90" s="95"/>
      <c r="AU90" s="95"/>
      <c r="AV90" s="95"/>
      <c r="AW90" s="22">
        <v>0</v>
      </c>
      <c r="AX90" s="22"/>
      <c r="AY90" s="22"/>
      <c r="AZ90" s="22"/>
      <c r="BA90" s="22"/>
      <c r="BB90" s="22"/>
      <c r="BC90" s="22"/>
      <c r="BD90" s="22"/>
      <c r="BE90" s="22">
        <f>AO90+AW90</f>
        <v>10298</v>
      </c>
      <c r="BF90" s="22"/>
      <c r="BG90" s="22"/>
      <c r="BH90" s="22"/>
      <c r="BI90" s="22"/>
      <c r="BJ90" s="22"/>
      <c r="BK90" s="22"/>
      <c r="BL90" s="22"/>
      <c r="BM90" s="26"/>
    </row>
    <row r="91" spans="1:65" s="10" customFormat="1" ht="48" customHeight="1">
      <c r="A91" s="96">
        <v>12</v>
      </c>
      <c r="B91" s="96"/>
      <c r="C91" s="96"/>
      <c r="D91" s="96"/>
      <c r="E91" s="96"/>
      <c r="F91" s="96"/>
      <c r="G91" s="96" t="s">
        <v>108</v>
      </c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 t="s">
        <v>91</v>
      </c>
      <c r="AA91" s="96"/>
      <c r="AB91" s="96"/>
      <c r="AC91" s="96"/>
      <c r="AD91" s="96"/>
      <c r="AE91" s="94" t="s">
        <v>109</v>
      </c>
      <c r="AF91" s="94"/>
      <c r="AG91" s="94"/>
      <c r="AH91" s="94"/>
      <c r="AI91" s="94"/>
      <c r="AJ91" s="94"/>
      <c r="AK91" s="94"/>
      <c r="AL91" s="94"/>
      <c r="AM91" s="94"/>
      <c r="AN91" s="94"/>
      <c r="AO91" s="97">
        <v>4170</v>
      </c>
      <c r="AP91" s="97"/>
      <c r="AQ91" s="97"/>
      <c r="AR91" s="97"/>
      <c r="AS91" s="97"/>
      <c r="AT91" s="97"/>
      <c r="AU91" s="97"/>
      <c r="AV91" s="97"/>
      <c r="AW91" s="97">
        <v>0</v>
      </c>
      <c r="AX91" s="97"/>
      <c r="AY91" s="97"/>
      <c r="AZ91" s="97"/>
      <c r="BA91" s="97"/>
      <c r="BB91" s="97"/>
      <c r="BC91" s="97"/>
      <c r="BD91" s="97"/>
      <c r="BE91" s="97">
        <f>AO91+AW91</f>
        <v>4170</v>
      </c>
      <c r="BF91" s="97"/>
      <c r="BG91" s="97"/>
      <c r="BH91" s="97"/>
      <c r="BI91" s="97"/>
      <c r="BJ91" s="97"/>
      <c r="BK91" s="97"/>
      <c r="BL91" s="97"/>
      <c r="BM91" s="98"/>
    </row>
    <row r="92" spans="1:65" s="10" customFormat="1" ht="90.75" customHeight="1">
      <c r="A92" s="96">
        <v>13</v>
      </c>
      <c r="B92" s="96"/>
      <c r="C92" s="96"/>
      <c r="D92" s="96"/>
      <c r="E92" s="96"/>
      <c r="F92" s="96"/>
      <c r="G92" s="96" t="s">
        <v>110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 t="s">
        <v>91</v>
      </c>
      <c r="AA92" s="96"/>
      <c r="AB92" s="96"/>
      <c r="AC92" s="96"/>
      <c r="AD92" s="96"/>
      <c r="AE92" s="94" t="s">
        <v>111</v>
      </c>
      <c r="AF92" s="94"/>
      <c r="AG92" s="94"/>
      <c r="AH92" s="94"/>
      <c r="AI92" s="94"/>
      <c r="AJ92" s="94"/>
      <c r="AK92" s="94"/>
      <c r="AL92" s="94"/>
      <c r="AM92" s="94"/>
      <c r="AN92" s="94"/>
      <c r="AO92" s="97">
        <v>1000</v>
      </c>
      <c r="AP92" s="97"/>
      <c r="AQ92" s="97"/>
      <c r="AR92" s="97"/>
      <c r="AS92" s="97"/>
      <c r="AT92" s="97"/>
      <c r="AU92" s="97"/>
      <c r="AV92" s="97"/>
      <c r="AW92" s="97">
        <v>0</v>
      </c>
      <c r="AX92" s="97"/>
      <c r="AY92" s="97"/>
      <c r="AZ92" s="97"/>
      <c r="BA92" s="97"/>
      <c r="BB92" s="97"/>
      <c r="BC92" s="97"/>
      <c r="BD92" s="97"/>
      <c r="BE92" s="97">
        <f>AO92+AW92</f>
        <v>1000</v>
      </c>
      <c r="BF92" s="97"/>
      <c r="BG92" s="97"/>
      <c r="BH92" s="97"/>
      <c r="BI92" s="97"/>
      <c r="BJ92" s="97"/>
      <c r="BK92" s="97"/>
      <c r="BL92" s="97"/>
      <c r="BM92" s="98"/>
    </row>
    <row r="93" spans="1:65" s="10" customFormat="1" ht="51.95" customHeight="1">
      <c r="A93" s="96">
        <v>14</v>
      </c>
      <c r="B93" s="96"/>
      <c r="C93" s="96"/>
      <c r="D93" s="96"/>
      <c r="E93" s="96"/>
      <c r="F93" s="96"/>
      <c r="G93" s="96" t="s">
        <v>112</v>
      </c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 t="s">
        <v>91</v>
      </c>
      <c r="AA93" s="96"/>
      <c r="AB93" s="96"/>
      <c r="AC93" s="96"/>
      <c r="AD93" s="96"/>
      <c r="AE93" s="94" t="s">
        <v>113</v>
      </c>
      <c r="AF93" s="94"/>
      <c r="AG93" s="94"/>
      <c r="AH93" s="94"/>
      <c r="AI93" s="94"/>
      <c r="AJ93" s="94"/>
      <c r="AK93" s="94"/>
      <c r="AL93" s="94"/>
      <c r="AM93" s="94"/>
      <c r="AN93" s="94"/>
      <c r="AO93" s="97">
        <v>23333.33</v>
      </c>
      <c r="AP93" s="97"/>
      <c r="AQ93" s="97"/>
      <c r="AR93" s="97"/>
      <c r="AS93" s="97"/>
      <c r="AT93" s="97"/>
      <c r="AU93" s="97"/>
      <c r="AV93" s="97"/>
      <c r="AW93" s="97">
        <v>0</v>
      </c>
      <c r="AX93" s="97"/>
      <c r="AY93" s="97"/>
      <c r="AZ93" s="97"/>
      <c r="BA93" s="97"/>
      <c r="BB93" s="97"/>
      <c r="BC93" s="97"/>
      <c r="BD93" s="97"/>
      <c r="BE93" s="97">
        <f>AO93+AW93</f>
        <v>23333.33</v>
      </c>
      <c r="BF93" s="97"/>
      <c r="BG93" s="97"/>
      <c r="BH93" s="97"/>
      <c r="BI93" s="97"/>
      <c r="BJ93" s="97"/>
      <c r="BK93" s="97"/>
      <c r="BL93" s="97"/>
      <c r="BM93" s="98"/>
    </row>
    <row r="94" spans="1:65" ht="53.45" customHeight="1">
      <c r="A94" s="71">
        <v>15</v>
      </c>
      <c r="B94" s="71"/>
      <c r="C94" s="71"/>
      <c r="D94" s="71"/>
      <c r="E94" s="71"/>
      <c r="F94" s="71"/>
      <c r="G94" s="71" t="s">
        <v>114</v>
      </c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 t="s">
        <v>91</v>
      </c>
      <c r="AA94" s="71"/>
      <c r="AB94" s="71"/>
      <c r="AC94" s="71"/>
      <c r="AD94" s="71"/>
      <c r="AE94" s="94" t="s">
        <v>115</v>
      </c>
      <c r="AF94" s="94"/>
      <c r="AG94" s="94"/>
      <c r="AH94" s="94"/>
      <c r="AI94" s="94"/>
      <c r="AJ94" s="94"/>
      <c r="AK94" s="94"/>
      <c r="AL94" s="94"/>
      <c r="AM94" s="94"/>
      <c r="AN94" s="94"/>
      <c r="AO94" s="22">
        <v>3735.1</v>
      </c>
      <c r="AP94" s="22"/>
      <c r="AQ94" s="22"/>
      <c r="AR94" s="22"/>
      <c r="AS94" s="22"/>
      <c r="AT94" s="22"/>
      <c r="AU94" s="22"/>
      <c r="AV94" s="22"/>
      <c r="AW94" s="22">
        <v>0</v>
      </c>
      <c r="AX94" s="22"/>
      <c r="AY94" s="22"/>
      <c r="AZ94" s="22"/>
      <c r="BA94" s="22"/>
      <c r="BB94" s="22"/>
      <c r="BC94" s="22"/>
      <c r="BD94" s="22"/>
      <c r="BE94" s="22">
        <f>AO94+AW94</f>
        <v>3735.1</v>
      </c>
      <c r="BF94" s="22"/>
      <c r="BG94" s="22"/>
      <c r="BH94" s="22"/>
      <c r="BI94" s="22"/>
      <c r="BJ94" s="22"/>
      <c r="BK94" s="22"/>
      <c r="BL94" s="22"/>
      <c r="BM94" s="26"/>
    </row>
    <row r="95" spans="1:65" s="9" customFormat="1" ht="12.75" customHeight="1">
      <c r="A95" s="87">
        <v>0</v>
      </c>
      <c r="B95" s="87"/>
      <c r="C95" s="87"/>
      <c r="D95" s="87"/>
      <c r="E95" s="87"/>
      <c r="F95" s="87"/>
      <c r="G95" s="87" t="s">
        <v>116</v>
      </c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 t="s">
        <v>88</v>
      </c>
      <c r="BF95" s="89"/>
      <c r="BG95" s="89"/>
      <c r="BH95" s="89"/>
      <c r="BI95" s="89"/>
      <c r="BJ95" s="89"/>
      <c r="BK95" s="89"/>
      <c r="BL95" s="89"/>
      <c r="BM95" s="85"/>
    </row>
    <row r="96" spans="1:65" ht="72.75" customHeight="1">
      <c r="A96" s="71">
        <v>16</v>
      </c>
      <c r="B96" s="71"/>
      <c r="C96" s="71"/>
      <c r="D96" s="71"/>
      <c r="E96" s="71"/>
      <c r="F96" s="71"/>
      <c r="G96" s="71" t="s">
        <v>117</v>
      </c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 t="s">
        <v>140</v>
      </c>
      <c r="AA96" s="71"/>
      <c r="AB96" s="71"/>
      <c r="AC96" s="71"/>
      <c r="AD96" s="71"/>
      <c r="AE96" s="94" t="s">
        <v>118</v>
      </c>
      <c r="AF96" s="94"/>
      <c r="AG96" s="94"/>
      <c r="AH96" s="94"/>
      <c r="AI96" s="94"/>
      <c r="AJ96" s="94"/>
      <c r="AK96" s="94"/>
      <c r="AL96" s="94"/>
      <c r="AM96" s="94"/>
      <c r="AN96" s="94"/>
      <c r="AO96" s="22">
        <v>100</v>
      </c>
      <c r="AP96" s="22"/>
      <c r="AQ96" s="22"/>
      <c r="AR96" s="22"/>
      <c r="AS96" s="22"/>
      <c r="AT96" s="22"/>
      <c r="AU96" s="22"/>
      <c r="AV96" s="22"/>
      <c r="AW96" s="22">
        <v>0</v>
      </c>
      <c r="AX96" s="22"/>
      <c r="AY96" s="22"/>
      <c r="AZ96" s="22"/>
      <c r="BA96" s="22"/>
      <c r="BB96" s="22"/>
      <c r="BC96" s="22"/>
      <c r="BD96" s="22"/>
      <c r="BE96" s="22">
        <f>AO96+AW96</f>
        <v>100</v>
      </c>
      <c r="BF96" s="22"/>
      <c r="BG96" s="22"/>
      <c r="BH96" s="22"/>
      <c r="BI96" s="22"/>
      <c r="BJ96" s="22"/>
      <c r="BK96" s="22"/>
      <c r="BL96" s="22"/>
      <c r="BM96" s="26"/>
    </row>
    <row r="97" spans="1:65" s="10" customFormat="1" ht="84.4" customHeight="1">
      <c r="A97" s="96">
        <v>17</v>
      </c>
      <c r="B97" s="96"/>
      <c r="C97" s="96"/>
      <c r="D97" s="96"/>
      <c r="E97" s="96"/>
      <c r="F97" s="96"/>
      <c r="G97" s="96" t="s">
        <v>119</v>
      </c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71" t="s">
        <v>140</v>
      </c>
      <c r="AA97" s="71"/>
      <c r="AB97" s="71"/>
      <c r="AC97" s="71"/>
      <c r="AD97" s="71"/>
      <c r="AE97" s="94" t="s">
        <v>120</v>
      </c>
      <c r="AF97" s="94"/>
      <c r="AG97" s="94"/>
      <c r="AH97" s="94"/>
      <c r="AI97" s="94"/>
      <c r="AJ97" s="94"/>
      <c r="AK97" s="94"/>
      <c r="AL97" s="94"/>
      <c r="AM97" s="94"/>
      <c r="AN97" s="94"/>
      <c r="AO97" s="22">
        <v>100</v>
      </c>
      <c r="AP97" s="22"/>
      <c r="AQ97" s="22"/>
      <c r="AR97" s="22"/>
      <c r="AS97" s="22"/>
      <c r="AT97" s="22"/>
      <c r="AU97" s="22"/>
      <c r="AV97" s="22"/>
      <c r="AW97" s="97">
        <v>0</v>
      </c>
      <c r="AX97" s="97"/>
      <c r="AY97" s="97"/>
      <c r="AZ97" s="97"/>
      <c r="BA97" s="97"/>
      <c r="BB97" s="97"/>
      <c r="BC97" s="97"/>
      <c r="BD97" s="97"/>
      <c r="BE97" s="97">
        <f>AO97+AW97</f>
        <v>100</v>
      </c>
      <c r="BF97" s="97"/>
      <c r="BG97" s="97"/>
      <c r="BH97" s="97"/>
      <c r="BI97" s="97"/>
      <c r="BJ97" s="97"/>
      <c r="BK97" s="97"/>
      <c r="BL97" s="97"/>
      <c r="BM97" s="98"/>
    </row>
    <row r="98" spans="1:65" s="10" customFormat="1" ht="66.75" customHeight="1">
      <c r="A98" s="96">
        <v>18</v>
      </c>
      <c r="B98" s="96"/>
      <c r="C98" s="96"/>
      <c r="D98" s="96"/>
      <c r="E98" s="96"/>
      <c r="F98" s="96"/>
      <c r="G98" s="96" t="s">
        <v>121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71" t="s">
        <v>140</v>
      </c>
      <c r="AA98" s="71"/>
      <c r="AB98" s="71"/>
      <c r="AC98" s="71"/>
      <c r="AD98" s="71"/>
      <c r="AE98" s="94" t="s">
        <v>122</v>
      </c>
      <c r="AF98" s="94"/>
      <c r="AG98" s="94"/>
      <c r="AH98" s="94"/>
      <c r="AI98" s="94"/>
      <c r="AJ98" s="94"/>
      <c r="AK98" s="94"/>
      <c r="AL98" s="94"/>
      <c r="AM98" s="94"/>
      <c r="AN98" s="94"/>
      <c r="AO98" s="22">
        <v>100</v>
      </c>
      <c r="AP98" s="22"/>
      <c r="AQ98" s="22"/>
      <c r="AR98" s="22"/>
      <c r="AS98" s="22"/>
      <c r="AT98" s="22"/>
      <c r="AU98" s="22"/>
      <c r="AV98" s="22"/>
      <c r="AW98" s="97">
        <v>0</v>
      </c>
      <c r="AX98" s="97"/>
      <c r="AY98" s="97"/>
      <c r="AZ98" s="97"/>
      <c r="BA98" s="97"/>
      <c r="BB98" s="97"/>
      <c r="BC98" s="97"/>
      <c r="BD98" s="97"/>
      <c r="BE98" s="97">
        <f>AO98+AW98</f>
        <v>100</v>
      </c>
      <c r="BF98" s="97"/>
      <c r="BG98" s="97"/>
      <c r="BH98" s="97"/>
      <c r="BI98" s="97"/>
      <c r="BJ98" s="97"/>
      <c r="BK98" s="97"/>
      <c r="BL98" s="97"/>
      <c r="BM98" s="98"/>
    </row>
    <row r="99" spans="1:65" s="10" customFormat="1" ht="59.25" customHeight="1">
      <c r="A99" s="96">
        <v>19</v>
      </c>
      <c r="B99" s="96"/>
      <c r="C99" s="96"/>
      <c r="D99" s="96"/>
      <c r="E99" s="96"/>
      <c r="F99" s="96"/>
      <c r="G99" s="96" t="s">
        <v>123</v>
      </c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71" t="s">
        <v>140</v>
      </c>
      <c r="AA99" s="71"/>
      <c r="AB99" s="71"/>
      <c r="AC99" s="71"/>
      <c r="AD99" s="71"/>
      <c r="AE99" s="94" t="s">
        <v>124</v>
      </c>
      <c r="AF99" s="94"/>
      <c r="AG99" s="94"/>
      <c r="AH99" s="94"/>
      <c r="AI99" s="94"/>
      <c r="AJ99" s="94"/>
      <c r="AK99" s="94"/>
      <c r="AL99" s="94"/>
      <c r="AM99" s="94"/>
      <c r="AN99" s="94"/>
      <c r="AO99" s="22">
        <v>100</v>
      </c>
      <c r="AP99" s="22"/>
      <c r="AQ99" s="22"/>
      <c r="AR99" s="22"/>
      <c r="AS99" s="22"/>
      <c r="AT99" s="22"/>
      <c r="AU99" s="22"/>
      <c r="AV99" s="22"/>
      <c r="AW99" s="97">
        <v>0</v>
      </c>
      <c r="AX99" s="97"/>
      <c r="AY99" s="97"/>
      <c r="AZ99" s="97"/>
      <c r="BA99" s="97"/>
      <c r="BB99" s="97"/>
      <c r="BC99" s="97"/>
      <c r="BD99" s="97"/>
      <c r="BE99" s="97">
        <f>AO99+AW99</f>
        <v>100</v>
      </c>
      <c r="BF99" s="97"/>
      <c r="BG99" s="97"/>
      <c r="BH99" s="97"/>
      <c r="BI99" s="97"/>
      <c r="BJ99" s="97"/>
      <c r="BK99" s="97"/>
      <c r="BL99" s="97"/>
      <c r="BM99" s="98"/>
    </row>
    <row r="100" spans="1:65" ht="73.5" customHeight="1">
      <c r="A100" s="71">
        <v>20</v>
      </c>
      <c r="B100" s="71"/>
      <c r="C100" s="71"/>
      <c r="D100" s="71"/>
      <c r="E100" s="71"/>
      <c r="F100" s="71"/>
      <c r="G100" s="71" t="s">
        <v>125</v>
      </c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 t="s">
        <v>140</v>
      </c>
      <c r="AA100" s="71"/>
      <c r="AB100" s="71"/>
      <c r="AC100" s="71"/>
      <c r="AD100" s="71"/>
      <c r="AE100" s="94" t="s">
        <v>126</v>
      </c>
      <c r="AF100" s="94"/>
      <c r="AG100" s="94"/>
      <c r="AH100" s="94"/>
      <c r="AI100" s="94"/>
      <c r="AJ100" s="94"/>
      <c r="AK100" s="94"/>
      <c r="AL100" s="94"/>
      <c r="AM100" s="94"/>
      <c r="AN100" s="94"/>
      <c r="AO100" s="22">
        <v>100</v>
      </c>
      <c r="AP100" s="22"/>
      <c r="AQ100" s="22"/>
      <c r="AR100" s="22"/>
      <c r="AS100" s="22"/>
      <c r="AT100" s="22"/>
      <c r="AU100" s="22"/>
      <c r="AV100" s="22"/>
      <c r="AW100" s="22">
        <v>0</v>
      </c>
      <c r="AX100" s="22"/>
      <c r="AY100" s="22"/>
      <c r="AZ100" s="22"/>
      <c r="BA100" s="22"/>
      <c r="BB100" s="22"/>
      <c r="BC100" s="22"/>
      <c r="BD100" s="22"/>
      <c r="BE100" s="22">
        <f>AO100+AW100</f>
        <v>100</v>
      </c>
      <c r="BF100" s="22"/>
      <c r="BG100" s="22"/>
      <c r="BH100" s="22"/>
      <c r="BI100" s="22"/>
      <c r="BJ100" s="22"/>
      <c r="BK100" s="22"/>
      <c r="BL100" s="22"/>
      <c r="BM100" s="26"/>
    </row>
    <row r="101" spans="1:6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26"/>
    </row>
    <row r="102" spans="1:6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</row>
    <row r="103" spans="1:65" ht="31.15" customHeight="1">
      <c r="A103" s="32" t="s">
        <v>127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8"/>
      <c r="AO103" s="23" t="s">
        <v>128</v>
      </c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6"/>
      <c r="BI103" s="26"/>
      <c r="BJ103" s="26"/>
      <c r="BK103" s="26"/>
      <c r="BL103" s="26"/>
      <c r="BM103" s="26"/>
    </row>
    <row r="104" spans="1:6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30" t="s">
        <v>129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26"/>
      <c r="AO104" s="30" t="s">
        <v>130</v>
      </c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26"/>
      <c r="BI104" s="26"/>
      <c r="BJ104" s="26"/>
      <c r="BK104" s="26"/>
      <c r="BL104" s="26"/>
      <c r="BM104" s="26"/>
    </row>
    <row r="105" spans="1:65" ht="15.95" customHeight="1">
      <c r="A105" s="102" t="s">
        <v>131</v>
      </c>
      <c r="B105" s="102"/>
      <c r="C105" s="102"/>
      <c r="D105" s="102"/>
      <c r="E105" s="102"/>
      <c r="F105" s="102"/>
      <c r="G105" s="103"/>
      <c r="H105" s="103"/>
      <c r="I105" s="103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</row>
    <row r="106" spans="1:65" s="11" customFormat="1" ht="13.15" customHeight="1">
      <c r="A106" s="24" t="s">
        <v>135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3"/>
    </row>
    <row r="107" spans="1:65" s="11" customFormat="1">
      <c r="A107" s="14" t="s">
        <v>132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</row>
    <row r="108" spans="1:65" s="11" customFormat="1" ht="12.6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</row>
    <row r="109" spans="1:65" s="11" customFormat="1" ht="29.25" customHeight="1">
      <c r="A109" s="32" t="s">
        <v>136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8"/>
      <c r="AO109" s="23" t="s">
        <v>137</v>
      </c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</row>
    <row r="110" spans="1:65" s="11" customFormat="1">
      <c r="X110" s="19"/>
      <c r="Y110" s="19"/>
      <c r="Z110" s="19"/>
      <c r="AA110" s="19"/>
      <c r="AB110" s="19"/>
      <c r="AC110" s="19"/>
      <c r="AD110" s="19"/>
      <c r="AE110" s="19"/>
      <c r="AF110" s="19"/>
      <c r="AG110" s="19" t="s">
        <v>129</v>
      </c>
      <c r="AH110" s="19"/>
      <c r="AI110" s="19"/>
      <c r="AJ110" s="19"/>
      <c r="AK110" s="19"/>
      <c r="AL110" s="19"/>
      <c r="AM110" s="19"/>
      <c r="AO110" s="25" t="s">
        <v>130</v>
      </c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</row>
    <row r="111" spans="1:65" s="11" customFormat="1">
      <c r="A111" s="104" t="s">
        <v>139</v>
      </c>
      <c r="B111" s="105"/>
      <c r="C111" s="105"/>
      <c r="D111" s="105"/>
      <c r="E111" s="105"/>
      <c r="F111" s="105"/>
      <c r="G111" s="105"/>
      <c r="H111" s="105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1:65" s="11" customFormat="1">
      <c r="A112" s="25" t="s">
        <v>133</v>
      </c>
      <c r="B112" s="25"/>
      <c r="C112" s="25"/>
      <c r="D112" s="25"/>
      <c r="E112" s="25"/>
      <c r="F112" s="25"/>
      <c r="G112" s="25"/>
      <c r="H112" s="25"/>
    </row>
    <row r="113" spans="1:65" s="11" customFormat="1">
      <c r="A113" s="20" t="s">
        <v>134</v>
      </c>
    </row>
    <row r="114" spans="1:6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</row>
    <row r="115" spans="1:6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</row>
    <row r="116" spans="1:6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</row>
    <row r="117" spans="1:6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</row>
    <row r="118" spans="1:6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</row>
    <row r="119" spans="1:6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</row>
    <row r="120" spans="1:6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</row>
    <row r="121" spans="1:6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</row>
    <row r="122" spans="1:6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</row>
    <row r="123" spans="1:6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</row>
    <row r="124" spans="1:6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</row>
    <row r="125" spans="1:6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</row>
    <row r="126" spans="1:6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</row>
    <row r="127" spans="1:6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</row>
    <row r="128" spans="1:6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</row>
    <row r="129" spans="1:6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</row>
    <row r="130" spans="1:6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</row>
    <row r="131" spans="1:6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</row>
    <row r="132" spans="1:6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</row>
    <row r="133" spans="1:6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</row>
    <row r="134" spans="1:6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</row>
    <row r="135" spans="1:6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</row>
    <row r="136" spans="1:6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</row>
    <row r="137" spans="1:6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</row>
    <row r="138" spans="1:6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</row>
    <row r="139" spans="1:6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</row>
    <row r="140" spans="1:6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</row>
    <row r="141" spans="1:6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</row>
    <row r="142" spans="1:6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</row>
    <row r="143" spans="1:6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</row>
    <row r="144" spans="1:6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</row>
    <row r="145" spans="1:6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</row>
    <row r="146" spans="1:6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</row>
    <row r="147" spans="1:6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</row>
    <row r="148" spans="1:6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</row>
  </sheetData>
  <mergeCells count="366">
    <mergeCell ref="A111:H111"/>
    <mergeCell ref="A106:AA106"/>
    <mergeCell ref="AO110:BG110"/>
    <mergeCell ref="A112:H112"/>
    <mergeCell ref="A109:V109"/>
    <mergeCell ref="W109:AA109"/>
    <mergeCell ref="W104:AM104"/>
    <mergeCell ref="AO104:BG104"/>
    <mergeCell ref="A105:F105"/>
    <mergeCell ref="AO109:BG109"/>
    <mergeCell ref="A100:F100"/>
    <mergeCell ref="G100:Y100"/>
    <mergeCell ref="Z100:AD100"/>
    <mergeCell ref="AE100:AN100"/>
    <mergeCell ref="AO100:AV100"/>
    <mergeCell ref="AW100:BD100"/>
    <mergeCell ref="BE100:BL100"/>
    <mergeCell ref="A103:V103"/>
    <mergeCell ref="W103:AM103"/>
    <mergeCell ref="AO103:BG103"/>
    <mergeCell ref="A98:F98"/>
    <mergeCell ref="G98:Y98"/>
    <mergeCell ref="Z98:AD98"/>
    <mergeCell ref="AE98:AN98"/>
    <mergeCell ref="AO98:AV98"/>
    <mergeCell ref="AW98:BD98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6:F96"/>
    <mergeCell ref="G96:Y96"/>
    <mergeCell ref="Z96:AD96"/>
    <mergeCell ref="AE96:AN96"/>
    <mergeCell ref="AO96:AV96"/>
    <mergeCell ref="AW96:BD96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4:F94"/>
    <mergeCell ref="G94:Y94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0:F90"/>
    <mergeCell ref="G90:Y90"/>
    <mergeCell ref="Z90:AD90"/>
    <mergeCell ref="AE90:AN90"/>
    <mergeCell ref="AO90:AV90"/>
    <mergeCell ref="AW90:BD90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88:F88"/>
    <mergeCell ref="G88:Y88"/>
    <mergeCell ref="Z88:AD88"/>
    <mergeCell ref="AE88:AN88"/>
    <mergeCell ref="AO88:AV88"/>
    <mergeCell ref="AW88:BD88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6:F86"/>
    <mergeCell ref="G86:Y86"/>
    <mergeCell ref="Z86:AD86"/>
    <mergeCell ref="AE86:AN86"/>
    <mergeCell ref="AO86:AV86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0:C70"/>
    <mergeCell ref="D70:AA70"/>
    <mergeCell ref="AB70:AI70"/>
    <mergeCell ref="AJ70:AQ70"/>
    <mergeCell ref="AR70:AY70"/>
    <mergeCell ref="A71:C71"/>
    <mergeCell ref="D71:AA71"/>
    <mergeCell ref="AB71:AI71"/>
    <mergeCell ref="AJ71:AQ71"/>
    <mergeCell ref="AR71:AY71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58:C58"/>
    <mergeCell ref="D58:AB58"/>
    <mergeCell ref="AC58:AJ58"/>
    <mergeCell ref="AK58:AR58"/>
    <mergeCell ref="AS58:AZ58"/>
    <mergeCell ref="A60:BL60"/>
    <mergeCell ref="A61:AY61"/>
    <mergeCell ref="A62:C63"/>
    <mergeCell ref="D62:AA63"/>
    <mergeCell ref="AB62:AI63"/>
    <mergeCell ref="AJ62:AQ63"/>
    <mergeCell ref="AR62:AY63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7:AZ47"/>
    <mergeCell ref="A48:AZ48"/>
    <mergeCell ref="A49:C50"/>
    <mergeCell ref="D49:AB50"/>
    <mergeCell ref="AC49:AJ50"/>
    <mergeCell ref="AK49:AR50"/>
    <mergeCell ref="AS49:AZ50"/>
    <mergeCell ref="A51:C51"/>
    <mergeCell ref="D51:AB51"/>
    <mergeCell ref="AC51:AJ51"/>
    <mergeCell ref="AK51:AR51"/>
    <mergeCell ref="AS51:AZ51"/>
    <mergeCell ref="A41:F41"/>
    <mergeCell ref="G41:BL41"/>
    <mergeCell ref="A42:F42"/>
    <mergeCell ref="G42:BL42"/>
    <mergeCell ref="A43:F43"/>
    <mergeCell ref="G43:BL43"/>
    <mergeCell ref="A44:F44"/>
    <mergeCell ref="G44:BL44"/>
    <mergeCell ref="A45:F45"/>
    <mergeCell ref="G45:BL45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L5:BL5"/>
    <mergeCell ref="AO6:BF6"/>
    <mergeCell ref="AO7:BF7"/>
    <mergeCell ref="A10:BL10"/>
    <mergeCell ref="A11:BL11"/>
  </mergeCells>
  <conditionalFormatting sqref="H77:L77 H83:L83 G77:G83 G85:G87">
    <cfRule type="cellIs" dxfId="12" priority="2" operator="equal">
      <formula>$G76</formula>
    </cfRule>
  </conditionalFormatting>
  <conditionalFormatting sqref="D53:D58 D58:I58">
    <cfRule type="cellIs" dxfId="11" priority="3" operator="equal">
      <formula>$D52</formula>
    </cfRule>
  </conditionalFormatting>
  <conditionalFormatting sqref="A77:F100">
    <cfRule type="cellIs" dxfId="10" priority="4" operator="equal">
      <formula>0</formula>
    </cfRule>
  </conditionalFormatting>
  <conditionalFormatting sqref="G89:L89 G91">
    <cfRule type="cellIs" dxfId="9" priority="5" operator="equal">
      <formula>$G87</formula>
    </cfRule>
  </conditionalFormatting>
  <conditionalFormatting sqref="G88">
    <cfRule type="cellIs" dxfId="8" priority="6" operator="equal">
      <formula>$G83</formula>
    </cfRule>
  </conditionalFormatting>
  <conditionalFormatting sqref="G84">
    <cfRule type="cellIs" dxfId="7" priority="7" operator="equal">
      <formula>$G88</formula>
    </cfRule>
  </conditionalFormatting>
  <conditionalFormatting sqref="G90">
    <cfRule type="cellIs" dxfId="6" priority="8" operator="equal">
      <formula>$G93</formula>
    </cfRule>
  </conditionalFormatting>
  <conditionalFormatting sqref="G92 G98">
    <cfRule type="cellIs" dxfId="5" priority="9" operator="equal">
      <formula>#REF!</formula>
    </cfRule>
  </conditionalFormatting>
  <conditionalFormatting sqref="G93">
    <cfRule type="cellIs" dxfId="4" priority="10" operator="equal">
      <formula>$G94</formula>
    </cfRule>
  </conditionalFormatting>
  <conditionalFormatting sqref="G94:G100">
    <cfRule type="cellIs" dxfId="3" priority="11" operator="equal">
      <formula>$G91</formula>
    </cfRule>
  </conditionalFormatting>
  <conditionalFormatting sqref="G95:L95 G97">
    <cfRule type="cellIs" dxfId="2" priority="12" operator="equal">
      <formula>$G93</formula>
    </cfRule>
  </conditionalFormatting>
  <conditionalFormatting sqref="G96">
    <cfRule type="cellIs" dxfId="1" priority="13" operator="equal">
      <formula>$G99</formula>
    </cfRule>
  </conditionalFormatting>
  <conditionalFormatting sqref="G99">
    <cfRule type="cellIs" dxfId="0" priority="14" operator="equal">
      <formula>$G100</formula>
    </cfRule>
  </conditionalFormatting>
  <pageMargins left="0.32013888888888897" right="0.32986111111111099" top="0.39374999999999999" bottom="0.39374999999999999" header="0.51180555555555496" footer="0.51180555555555496"/>
  <pageSetup paperSize="9" scale="91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КПК0210180</vt:lpstr>
      <vt:lpstr>КПК0210180!f</vt:lpstr>
      <vt:lpstr>КПК0210180!Print_Area_0</vt:lpstr>
      <vt:lpstr>КПК0210180!Print_Area_0_0</vt:lpstr>
      <vt:lpstr>КПК0210180!Print_Area_0_0_0</vt:lpstr>
      <vt:lpstr>КПК0210180!Print_Area_0_0_0_0</vt:lpstr>
      <vt:lpstr>КПК0210180!н1</vt:lpstr>
      <vt:lpstr>КПК0210180!Область_печати</vt:lpstr>
      <vt:lpstr>КПК0210180!п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Користувач Windows</cp:lastModifiedBy>
  <cp:revision>12</cp:revision>
  <cp:lastPrinted>2020-09-24T07:17:37Z</cp:lastPrinted>
  <dcterms:created xsi:type="dcterms:W3CDTF">2016-08-15T09:54:21Z</dcterms:created>
  <dcterms:modified xsi:type="dcterms:W3CDTF">2020-09-24T07:18:13Z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