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 tabRatio="895" firstSheet="1" activeTab="1"/>
  </bookViews>
  <sheets>
    <sheet name="26.01.2018 " sheetId="145" state="hidden" r:id="rId1"/>
    <sheet name="11.06.2020" sheetId="650" r:id="rId2"/>
  </sheets>
  <definedNames>
    <definedName name="_xlnm.Print_Area" localSheetId="1">'11.06.2020'!$A$1:$D$183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82" i="650" l="1"/>
  <c r="D176" i="650"/>
  <c r="D146" i="650"/>
  <c r="D139" i="650"/>
  <c r="D121" i="650"/>
  <c r="D103" i="650"/>
  <c r="D84" i="650"/>
  <c r="D63" i="650"/>
  <c r="D44" i="650"/>
  <c r="D43" i="650" s="1"/>
  <c r="D36" i="650"/>
  <c r="D30" i="650"/>
  <c r="D10" i="650" s="1"/>
  <c r="D175" i="650" s="1"/>
  <c r="D181" i="650" s="1"/>
  <c r="D11" i="650"/>
  <c r="D4" i="650"/>
  <c r="C51" i="145"/>
  <c r="C36" i="145"/>
  <c r="C34" i="145"/>
  <c r="C16" i="145"/>
  <c r="C13" i="145"/>
  <c r="C33" i="145"/>
</calcChain>
</file>

<file path=xl/sharedStrings.xml><?xml version="1.0" encoding="utf-8"?>
<sst xmlns="http://schemas.openxmlformats.org/spreadsheetml/2006/main" count="223" uniqueCount="109">
  <si>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</si>
  <si>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</si>
  <si>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</si>
  <si>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</si>
  <si>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</si>
  <si>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</si>
  <si>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</si>
  <si>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</si>
  <si>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</si>
  <si>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</si>
  <si>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</si>
  <si>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</si>
  <si>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</si>
  <si>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</si>
  <si>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</si>
  <si>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</si>
  <si>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</si>
  <si>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</si>
  <si>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</si>
  <si>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</si>
  <si>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</si>
  <si>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</si>
  <si>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</si>
  <si>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</si>
  <si>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</si>
  <si>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</si>
  <si>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</si>
  <si>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</si>
  <si>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</si>
  <si>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</si>
  <si>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</si>
  <si>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послуги інтернет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</si>
  <si>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</si>
  <si>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</si>
  <si>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</si>
  <si>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</si>
  <si>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</si>
  <si>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</si>
  <si>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</si>
  <si>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</si>
  <si>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</si>
  <si>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</si>
  <si>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</si>
  <si>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</si>
  <si>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</si>
  <si>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</si>
  <si>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</si>
  <si>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</si>
  <si>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</si>
  <si>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</si>
  <si>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</si>
  <si>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</si>
  <si>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</si>
  <si>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</si>
  <si>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</si>
  <si>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</si>
  <si>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</si>
  <si>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</si>
  <si>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</si>
  <si>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</si>
  <si>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</si>
  <si>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</si>
  <si>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</si>
  <si>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</si>
  <si>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</si>
  <si>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</si>
  <si>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</si>
  <si>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</si>
  <si>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</si>
  <si>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телекомунікаційні послуги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</si>
  <si>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</si>
  <si>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</si>
  <si>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</si>
  <si>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</si>
  <si>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</si>
  <si>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</si>
  <si>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</si>
  <si>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</si>
  <si>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</si>
  <si>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</si>
  <si>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</si>
  <si>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</si>
  <si>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</si>
  <si>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</si>
  <si>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</si>
  <si>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>Управління культури</t>
  </si>
  <si>
    <t xml:space="preserve">Освіта ДНЗ </t>
  </si>
  <si>
    <t>Освіта ЗОШ</t>
  </si>
  <si>
    <t>Управління комунального майна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</si>
  <si>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</si>
  <si>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</si>
  <si>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</si>
  <si>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</si>
  <si>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</si>
  <si>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</si>
  <si>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стоматполіклініка</t>
  </si>
  <si>
    <t>послуги зв'язку</t>
  </si>
  <si>
    <t>підписка періодичних видань</t>
  </si>
  <si>
    <t>послуги по доставці періодичних видань</t>
  </si>
  <si>
    <t>будівельні матеріали ДНЗ №12</t>
  </si>
  <si>
    <t>укладання кабелю для санвузла ДНЗ №9</t>
  </si>
  <si>
    <t>свідоцтва про освіту</t>
  </si>
  <si>
    <t>спостереження пожежної сигналізації ЗОШ №12</t>
  </si>
  <si>
    <t>послуги по оформленню документів про освіту</t>
  </si>
  <si>
    <t xml:space="preserve">розпорядження  № 327 від 11.06.2020 р. </t>
  </si>
  <si>
    <t>Фінансування видатків міського бюджету за 11.06.2020 року  пооб’єктно</t>
  </si>
  <si>
    <t>Надходження коштів на рахунки міського бюджету 11.06.2020 р., в т.ч.:</t>
  </si>
  <si>
    <t>аванс виконком, УСЗН, управлніння комунального майна, фінансове управління, територіальний центр, освіта, спартак, відділ спорту</t>
  </si>
  <si>
    <t>реконструкція приміщень ЗОШ №8 з метою відкриття закладу дошкільної освіти "Кручайлик"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</si>
</sst>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21" fillId="2" borderId="1" xfId="1" applyNumberFormat="1" applyFont="1" applyFill="1" applyBorder="1" applyAlignment="1" applyProtection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8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91" t="s">
        <v>49</v>
      </c>
      <c r="B1" s="91"/>
      <c r="C1" s="91"/>
      <c r="D1" s="91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53</v>
      </c>
      <c r="C4" s="14">
        <v>104512.17</v>
      </c>
      <c r="D4" s="7"/>
    </row>
    <row r="5" spans="1:4" s="4" customFormat="1" ht="21.6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6" customHeight="1" x14ac:dyDescent="0.3">
      <c r="A6" s="1"/>
      <c r="B6" s="3" t="s">
        <v>50</v>
      </c>
      <c r="C6" s="14">
        <v>2262.4299999999998</v>
      </c>
      <c r="D6" s="7"/>
    </row>
    <row r="7" spans="1:4" s="4" customFormat="1" ht="21.6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6" customHeight="1" x14ac:dyDescent="0.3">
      <c r="B9" s="3" t="s">
        <v>7</v>
      </c>
      <c r="C9" s="14">
        <v>50387.14</v>
      </c>
      <c r="D9" s="7"/>
    </row>
    <row r="10" spans="1:4" s="4" customFormat="1" ht="21.6" customHeight="1" x14ac:dyDescent="0.3">
      <c r="A10" s="1"/>
      <c r="B10" s="3" t="s">
        <v>6</v>
      </c>
      <c r="C10" s="15"/>
      <c r="D10" s="7"/>
    </row>
    <row r="11" spans="1:4" s="4" customFormat="1" ht="21.6" customHeight="1" x14ac:dyDescent="0.3">
      <c r="A11" s="1"/>
      <c r="B11" s="3" t="s">
        <v>11</v>
      </c>
      <c r="C11" s="15">
        <v>3893.88</v>
      </c>
      <c r="D11" s="7"/>
    </row>
    <row r="12" spans="1:4" s="4" customFormat="1" ht="21.6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6.149999999999999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45</v>
      </c>
      <c r="C17" s="15">
        <v>94.8</v>
      </c>
      <c r="D17" s="2"/>
    </row>
    <row r="18" spans="1:4" s="8" customFormat="1" ht="21.95" customHeight="1" x14ac:dyDescent="0.3">
      <c r="A18" s="1"/>
      <c r="B18" s="3" t="s">
        <v>46</v>
      </c>
      <c r="C18" s="15">
        <v>491.92</v>
      </c>
      <c r="D18" s="2"/>
    </row>
    <row r="19" spans="1:4" s="8" customFormat="1" ht="19.149999999999999" customHeight="1" x14ac:dyDescent="0.3">
      <c r="A19" s="1" t="s">
        <v>51</v>
      </c>
      <c r="B19" s="3" t="s">
        <v>52</v>
      </c>
      <c r="C19" s="15">
        <v>72</v>
      </c>
      <c r="D19" s="11"/>
    </row>
    <row r="20" spans="1:4" s="8" customFormat="1" ht="19.149999999999999" customHeight="1" x14ac:dyDescent="0.3">
      <c r="A20" s="1" t="s">
        <v>47</v>
      </c>
      <c r="B20" s="3" t="s">
        <v>46</v>
      </c>
      <c r="C20" s="15">
        <v>261.32</v>
      </c>
      <c r="D20" s="11"/>
    </row>
    <row r="21" spans="1:4" s="8" customFormat="1" ht="19.149999999999999" customHeight="1" x14ac:dyDescent="0.3">
      <c r="A21" s="1" t="s">
        <v>54</v>
      </c>
      <c r="B21" s="3" t="s">
        <v>55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3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3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42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91</v>
      </c>
      <c r="C39" s="15"/>
      <c r="D39" s="2"/>
    </row>
    <row r="40" spans="1:4" s="8" customFormat="1" ht="37.5" hidden="1" x14ac:dyDescent="0.3">
      <c r="A40" s="1"/>
      <c r="B40" s="3" t="s">
        <v>89</v>
      </c>
      <c r="C40" s="15"/>
      <c r="D40" s="2"/>
    </row>
    <row r="41" spans="1:4" s="8" customFormat="1" ht="37.5" hidden="1" x14ac:dyDescent="0.3">
      <c r="A41" s="1"/>
      <c r="B41" s="3" t="s">
        <v>90</v>
      </c>
      <c r="C41" s="15"/>
      <c r="D41" s="2"/>
    </row>
    <row r="42" spans="1:4" s="8" customFormat="1" hidden="1" x14ac:dyDescent="0.3">
      <c r="A42" s="1"/>
      <c r="B42" s="3" t="s">
        <v>34</v>
      </c>
      <c r="C42" s="15"/>
      <c r="D42" s="2"/>
    </row>
    <row r="43" spans="1:4" s="8" customFormat="1" hidden="1" x14ac:dyDescent="0.3">
      <c r="A43" s="1"/>
      <c r="B43" s="3" t="s">
        <v>35</v>
      </c>
      <c r="C43" s="15"/>
      <c r="D43" s="2"/>
    </row>
    <row r="44" spans="1:4" s="8" customFormat="1" hidden="1" x14ac:dyDescent="0.3">
      <c r="A44" s="1"/>
      <c r="B44" s="3" t="s">
        <v>37</v>
      </c>
      <c r="C44" s="15"/>
      <c r="D44" s="2"/>
    </row>
    <row r="45" spans="1:4" s="8" customFormat="1" hidden="1" x14ac:dyDescent="0.3">
      <c r="A45" s="1"/>
      <c r="B45" s="3" t="s">
        <v>36</v>
      </c>
      <c r="C45" s="15"/>
      <c r="D45" s="2"/>
    </row>
    <row r="46" spans="1:4" s="8" customFormat="1" ht="37.5" hidden="1" x14ac:dyDescent="0.3">
      <c r="A46" s="1"/>
      <c r="B46" s="3" t="s">
        <v>38</v>
      </c>
      <c r="C46" s="15"/>
      <c r="D46" s="2"/>
    </row>
    <row r="47" spans="1:4" s="8" customFormat="1" ht="37.5" hidden="1" x14ac:dyDescent="0.3">
      <c r="A47" s="1" t="s">
        <v>15</v>
      </c>
      <c r="B47" s="3" t="s">
        <v>39</v>
      </c>
      <c r="C47" s="15"/>
      <c r="D47" s="2"/>
    </row>
    <row r="48" spans="1:4" s="8" customFormat="1" hidden="1" x14ac:dyDescent="0.3">
      <c r="A48" s="1"/>
      <c r="B48" s="3" t="s">
        <v>40</v>
      </c>
      <c r="C48" s="15"/>
      <c r="D48" s="2"/>
    </row>
    <row r="49" spans="1:4" s="8" customFormat="1" ht="37.5" hidden="1" x14ac:dyDescent="0.3">
      <c r="A49" s="1" t="s">
        <v>14</v>
      </c>
      <c r="B49" s="3" t="s">
        <v>41</v>
      </c>
      <c r="C49" s="15"/>
      <c r="D49" s="2"/>
    </row>
    <row r="50" spans="1:4" s="8" customFormat="1" hidden="1" x14ac:dyDescent="0.3">
      <c r="A50" s="1"/>
      <c r="B50" s="3" t="s">
        <v>43</v>
      </c>
      <c r="C50" s="15"/>
      <c r="D50" s="2"/>
    </row>
    <row r="51" spans="1:4" s="8" customFormat="1" x14ac:dyDescent="0.3">
      <c r="A51" s="1"/>
      <c r="B51" s="1" t="s">
        <v>44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6" customHeight="1" x14ac:dyDescent="0.3">
      <c r="B55" s="5" t="s">
        <v>27</v>
      </c>
    </row>
    <row r="57" spans="1:4" ht="21.95" customHeight="1" x14ac:dyDescent="0.3"/>
    <row r="58" spans="1:4" ht="23.45" customHeight="1" x14ac:dyDescent="0.3"/>
    <row r="59" spans="1:4" ht="22.9" customHeight="1" x14ac:dyDescent="0.3"/>
    <row r="60" spans="1:4" ht="21.6" customHeight="1" x14ac:dyDescent="0.3"/>
    <row r="61" spans="1:4" ht="28.5" customHeight="1" x14ac:dyDescent="0.3"/>
    <row r="62" spans="1:4" ht="21.6" customHeight="1" x14ac:dyDescent="0.3"/>
    <row r="63" spans="1:4" ht="21.6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tabSelected="1" view="pageBreakPreview" topLeftCell="A40" zoomScaleNormal="100" zoomScaleSheetLayoutView="100" workbookViewId="0">
      <selection activeCell="B180" sqref="B180:C180"/>
    </sheetView>
  </sheetViews>
  <sheetFormatPr defaultRowHeight="18.75" x14ac:dyDescent="0.25"/>
  <cols>
    <col min="1" max="1" width="30.28515625" style="23" customWidth="1"/>
    <col min="2" max="2" width="12.28515625" style="23" customWidth="1"/>
    <col min="3" max="3" width="62.28515625" style="23" customWidth="1"/>
    <col min="4" max="4" width="22" style="34" customWidth="1"/>
    <col min="5" max="5" width="8.85546875" style="33" hidden="1" customWidth="1"/>
    <col min="6" max="6" width="15.28515625" style="23" customWidth="1"/>
    <col min="7" max="7" width="16.42578125" style="23" customWidth="1"/>
    <col min="8" max="8" width="12.28515625" style="23" bestFit="1" customWidth="1"/>
    <col min="9" max="9" width="11.28515625" style="23" bestFit="1" customWidth="1"/>
    <col min="10" max="16384" width="9.140625" style="23"/>
  </cols>
  <sheetData>
    <row r="1" spans="1:5" ht="24.4" customHeight="1" x14ac:dyDescent="0.25">
      <c r="A1" s="121" t="s">
        <v>105</v>
      </c>
      <c r="B1" s="121"/>
      <c r="C1" s="121"/>
      <c r="D1" s="121"/>
      <c r="E1" s="121"/>
    </row>
    <row r="2" spans="1:5" ht="24.4" hidden="1" customHeight="1" x14ac:dyDescent="0.25">
      <c r="A2" s="122" t="s">
        <v>104</v>
      </c>
      <c r="B2" s="122"/>
      <c r="C2" s="122"/>
      <c r="D2" s="123"/>
      <c r="E2" s="24"/>
    </row>
    <row r="3" spans="1:5" ht="24.4" customHeight="1" x14ac:dyDescent="0.25">
      <c r="A3" s="37"/>
      <c r="B3" s="37"/>
      <c r="C3" s="37"/>
      <c r="D3" s="39" t="s">
        <v>25</v>
      </c>
      <c r="E3" s="24"/>
    </row>
    <row r="4" spans="1:5" ht="23.45" customHeight="1" x14ac:dyDescent="0.25">
      <c r="A4" s="105" t="s">
        <v>106</v>
      </c>
      <c r="B4" s="124"/>
      <c r="C4" s="106"/>
      <c r="D4" s="81">
        <f>D5+D6+D7</f>
        <v>996218.21</v>
      </c>
      <c r="E4" s="24"/>
    </row>
    <row r="5" spans="1:5" ht="23.45" customHeight="1" x14ac:dyDescent="0.25">
      <c r="A5" s="125" t="s">
        <v>66</v>
      </c>
      <c r="B5" s="126"/>
      <c r="C5" s="127"/>
      <c r="D5" s="38">
        <v>996218.21</v>
      </c>
      <c r="E5" s="24"/>
    </row>
    <row r="6" spans="1:5" ht="23.45" customHeight="1" x14ac:dyDescent="0.25">
      <c r="A6" s="125" t="s">
        <v>67</v>
      </c>
      <c r="B6" s="126"/>
      <c r="C6" s="127"/>
      <c r="D6" s="40"/>
      <c r="E6" s="24"/>
    </row>
    <row r="7" spans="1:5" ht="23.45" customHeight="1" x14ac:dyDescent="0.25">
      <c r="A7" s="125" t="s">
        <v>18</v>
      </c>
      <c r="B7" s="126"/>
      <c r="C7" s="127"/>
      <c r="D7" s="38"/>
      <c r="E7" s="24"/>
    </row>
    <row r="8" spans="1:5" ht="19.5" x14ac:dyDescent="0.25">
      <c r="A8" s="114"/>
      <c r="B8" s="115"/>
      <c r="C8" s="116"/>
      <c r="D8" s="45"/>
      <c r="E8" s="24"/>
    </row>
    <row r="9" spans="1:5" s="26" customFormat="1" ht="23.45" customHeight="1" x14ac:dyDescent="0.25">
      <c r="A9" s="114" t="s">
        <v>76</v>
      </c>
      <c r="B9" s="115"/>
      <c r="C9" s="115"/>
      <c r="D9" s="116"/>
      <c r="E9" s="25"/>
    </row>
    <row r="10" spans="1:5" s="26" customFormat="1" ht="21" customHeight="1" x14ac:dyDescent="0.25">
      <c r="A10" s="82" t="s">
        <v>56</v>
      </c>
      <c r="B10" s="117" t="s">
        <v>57</v>
      </c>
      <c r="C10" s="118"/>
      <c r="D10" s="83">
        <f>D11+D30+D36+D43+D141+D142+D145+D143+D144</f>
        <v>4329061.0899999989</v>
      </c>
      <c r="E10" s="25"/>
    </row>
    <row r="11" spans="1:5" s="26" customFormat="1" ht="33.6" customHeight="1" x14ac:dyDescent="0.25">
      <c r="A11" s="85" t="s">
        <v>58</v>
      </c>
      <c r="B11" s="119" t="s">
        <v>107</v>
      </c>
      <c r="C11" s="120"/>
      <c r="D11" s="68">
        <f>SUM(D12:D29)</f>
        <v>4328913.5399999991</v>
      </c>
      <c r="E11" s="25"/>
    </row>
    <row r="12" spans="1:5" s="36" customFormat="1" ht="18.75" hidden="1" customHeight="1" x14ac:dyDescent="0.25">
      <c r="A12" s="69"/>
      <c r="B12" s="70"/>
      <c r="C12" s="52" t="s">
        <v>80</v>
      </c>
      <c r="D12" s="71">
        <v>903393.59</v>
      </c>
      <c r="E12" s="35"/>
    </row>
    <row r="13" spans="1:5" s="36" customFormat="1" ht="18.75" hidden="1" customHeight="1" x14ac:dyDescent="0.25">
      <c r="A13" s="69"/>
      <c r="B13" s="70"/>
      <c r="C13" s="52" t="s">
        <v>63</v>
      </c>
      <c r="D13" s="71"/>
      <c r="E13" s="35"/>
    </row>
    <row r="14" spans="1:5" s="36" customFormat="1" ht="18.75" hidden="1" customHeight="1" x14ac:dyDescent="0.25">
      <c r="A14" s="69"/>
      <c r="B14" s="70"/>
      <c r="C14" s="52" t="s">
        <v>32</v>
      </c>
      <c r="D14" s="53"/>
      <c r="E14" s="35"/>
    </row>
    <row r="15" spans="1:5" s="36" customFormat="1" ht="18.75" hidden="1" customHeight="1" x14ac:dyDescent="0.25">
      <c r="A15" s="69"/>
      <c r="B15" s="70"/>
      <c r="C15" s="52" t="s">
        <v>81</v>
      </c>
      <c r="D15" s="53"/>
      <c r="E15" s="35"/>
    </row>
    <row r="16" spans="1:5" s="36" customFormat="1" ht="18.75" hidden="1" customHeight="1" x14ac:dyDescent="0.25">
      <c r="A16" s="69"/>
      <c r="B16" s="70"/>
      <c r="C16" s="52" t="s">
        <v>68</v>
      </c>
      <c r="D16" s="53"/>
      <c r="E16" s="35"/>
    </row>
    <row r="17" spans="1:5" s="36" customFormat="1" ht="18.75" hidden="1" customHeight="1" x14ac:dyDescent="0.25">
      <c r="A17" s="69"/>
      <c r="B17" s="70"/>
      <c r="C17" s="52" t="s">
        <v>82</v>
      </c>
      <c r="D17" s="53"/>
      <c r="E17" s="35"/>
    </row>
    <row r="18" spans="1:5" s="36" customFormat="1" ht="18.75" hidden="1" customHeight="1" x14ac:dyDescent="0.25">
      <c r="A18" s="69"/>
      <c r="B18" s="70"/>
      <c r="C18" s="52" t="s">
        <v>15</v>
      </c>
      <c r="D18" s="53"/>
      <c r="E18" s="35"/>
    </row>
    <row r="19" spans="1:5" s="36" customFormat="1" ht="18.75" hidden="1" customHeight="1" x14ac:dyDescent="0.25">
      <c r="A19" s="69"/>
      <c r="B19" s="70"/>
      <c r="C19" s="52" t="s">
        <v>94</v>
      </c>
      <c r="D19" s="53">
        <v>2437480.44</v>
      </c>
      <c r="E19" s="35"/>
    </row>
    <row r="20" spans="1:5" s="36" customFormat="1" ht="18.75" hidden="1" customHeight="1" x14ac:dyDescent="0.25">
      <c r="A20" s="69"/>
      <c r="B20" s="70"/>
      <c r="C20" s="52" t="s">
        <v>19</v>
      </c>
      <c r="D20" s="53">
        <v>450400</v>
      </c>
      <c r="E20" s="35"/>
    </row>
    <row r="21" spans="1:5" s="36" customFormat="1" ht="18.75" hidden="1" customHeight="1" x14ac:dyDescent="0.25">
      <c r="A21" s="69"/>
      <c r="B21" s="70"/>
      <c r="C21" s="52" t="s">
        <v>33</v>
      </c>
      <c r="D21" s="53">
        <v>161914.57</v>
      </c>
      <c r="E21" s="35"/>
    </row>
    <row r="22" spans="1:5" s="36" customFormat="1" ht="18.75" hidden="1" customHeight="1" x14ac:dyDescent="0.25">
      <c r="A22" s="69"/>
      <c r="B22" s="70"/>
      <c r="C22" s="52" t="s">
        <v>71</v>
      </c>
      <c r="D22" s="53"/>
      <c r="E22" s="35"/>
    </row>
    <row r="23" spans="1:5" s="36" customFormat="1" ht="18.75" hidden="1" customHeight="1" x14ac:dyDescent="0.25">
      <c r="A23" s="69"/>
      <c r="B23" s="70"/>
      <c r="C23" s="52" t="s">
        <v>47</v>
      </c>
      <c r="D23" s="53"/>
      <c r="E23" s="35"/>
    </row>
    <row r="24" spans="1:5" s="36" customFormat="1" ht="18.75" hidden="1" customHeight="1" x14ac:dyDescent="0.25">
      <c r="A24" s="69"/>
      <c r="B24" s="70"/>
      <c r="C24" s="52" t="s">
        <v>75</v>
      </c>
      <c r="D24" s="53">
        <v>24566.75</v>
      </c>
      <c r="E24" s="35"/>
    </row>
    <row r="25" spans="1:5" s="36" customFormat="1" ht="18.75" hidden="1" customHeight="1" x14ac:dyDescent="0.25">
      <c r="A25" s="69"/>
      <c r="B25" s="70"/>
      <c r="C25" s="52" t="s">
        <v>72</v>
      </c>
      <c r="D25" s="53"/>
      <c r="E25" s="35"/>
    </row>
    <row r="26" spans="1:5" s="36" customFormat="1" ht="18.75" hidden="1" customHeight="1" x14ac:dyDescent="0.25">
      <c r="A26" s="69"/>
      <c r="B26" s="70"/>
      <c r="C26" s="52" t="s">
        <v>83</v>
      </c>
      <c r="D26" s="53">
        <v>49731.42</v>
      </c>
      <c r="E26" s="35"/>
    </row>
    <row r="27" spans="1:5" s="36" customFormat="1" ht="18.75" hidden="1" customHeight="1" x14ac:dyDescent="0.25">
      <c r="A27" s="69"/>
      <c r="B27" s="70"/>
      <c r="C27" s="52" t="s">
        <v>84</v>
      </c>
      <c r="D27" s="53"/>
      <c r="E27" s="35"/>
    </row>
    <row r="28" spans="1:5" s="36" customFormat="1" ht="18.75" hidden="1" customHeight="1" x14ac:dyDescent="0.25">
      <c r="A28" s="69"/>
      <c r="B28" s="70"/>
      <c r="C28" s="54" t="s">
        <v>0</v>
      </c>
      <c r="D28" s="90">
        <v>90591.77</v>
      </c>
      <c r="E28" s="35"/>
    </row>
    <row r="29" spans="1:5" s="36" customFormat="1" ht="18.75" hidden="1" customHeight="1" x14ac:dyDescent="0.25">
      <c r="A29" s="69"/>
      <c r="B29" s="70"/>
      <c r="C29" s="52" t="s">
        <v>64</v>
      </c>
      <c r="D29" s="53">
        <v>210835</v>
      </c>
      <c r="E29" s="35"/>
    </row>
    <row r="30" spans="1:5" s="36" customFormat="1" ht="17.649999999999999" customHeight="1" x14ac:dyDescent="0.25">
      <c r="A30" s="85" t="s">
        <v>8</v>
      </c>
      <c r="B30" s="72" t="s">
        <v>73</v>
      </c>
      <c r="C30" s="73"/>
      <c r="D30" s="68">
        <f>D31+D32+D33+D34+D35</f>
        <v>0</v>
      </c>
      <c r="E30" s="35"/>
    </row>
    <row r="31" spans="1:5" s="26" customFormat="1" ht="17.649999999999999" customHeight="1" x14ac:dyDescent="0.25">
      <c r="A31" s="85"/>
      <c r="B31" s="107" t="s">
        <v>74</v>
      </c>
      <c r="C31" s="108"/>
      <c r="D31" s="58"/>
      <c r="E31" s="25"/>
    </row>
    <row r="32" spans="1:5" s="26" customFormat="1" ht="17.649999999999999" customHeight="1" x14ac:dyDescent="0.25">
      <c r="A32" s="85"/>
      <c r="B32" s="107" t="s">
        <v>15</v>
      </c>
      <c r="C32" s="108"/>
      <c r="D32" s="58"/>
      <c r="E32" s="25"/>
    </row>
    <row r="33" spans="1:5" s="26" customFormat="1" ht="17.649999999999999" customHeight="1" x14ac:dyDescent="0.25">
      <c r="A33" s="85"/>
      <c r="B33" s="107" t="s">
        <v>86</v>
      </c>
      <c r="C33" s="108"/>
      <c r="D33" s="58"/>
      <c r="E33" s="25"/>
    </row>
    <row r="34" spans="1:5" s="26" customFormat="1" ht="17.649999999999999" customHeight="1" x14ac:dyDescent="0.25">
      <c r="A34" s="85"/>
      <c r="B34" s="107" t="s">
        <v>87</v>
      </c>
      <c r="C34" s="108"/>
      <c r="D34" s="58"/>
      <c r="E34" s="25"/>
    </row>
    <row r="35" spans="1:5" s="26" customFormat="1" ht="17.649999999999999" customHeight="1" x14ac:dyDescent="0.25">
      <c r="A35" s="85"/>
      <c r="B35" s="107" t="s">
        <v>68</v>
      </c>
      <c r="C35" s="108"/>
      <c r="D35" s="58"/>
      <c r="E35" s="25"/>
    </row>
    <row r="36" spans="1:5" s="26" customFormat="1" ht="17.649999999999999" customHeight="1" x14ac:dyDescent="0.25">
      <c r="A36" s="85" t="s">
        <v>10</v>
      </c>
      <c r="B36" s="92" t="s">
        <v>73</v>
      </c>
      <c r="C36" s="93"/>
      <c r="D36" s="74">
        <f>D42+D40+D37+D38+D39+D41</f>
        <v>0</v>
      </c>
      <c r="E36" s="25"/>
    </row>
    <row r="37" spans="1:5" s="26" customFormat="1" ht="17.649999999999999" customHeight="1" x14ac:dyDescent="0.25">
      <c r="A37" s="85"/>
      <c r="B37" s="107" t="s">
        <v>68</v>
      </c>
      <c r="C37" s="108"/>
      <c r="D37" s="58"/>
      <c r="E37" s="25"/>
    </row>
    <row r="38" spans="1:5" s="26" customFormat="1" ht="17.649999999999999" customHeight="1" x14ac:dyDescent="0.25">
      <c r="A38" s="85"/>
      <c r="B38" s="107" t="s">
        <v>95</v>
      </c>
      <c r="C38" s="108"/>
      <c r="D38" s="58"/>
      <c r="E38" s="25"/>
    </row>
    <row r="39" spans="1:5" s="26" customFormat="1" ht="17.649999999999999" customHeight="1" x14ac:dyDescent="0.25">
      <c r="A39" s="85"/>
      <c r="B39" s="107" t="s">
        <v>70</v>
      </c>
      <c r="C39" s="108"/>
      <c r="D39" s="58"/>
      <c r="E39" s="25"/>
    </row>
    <row r="40" spans="1:5" s="26" customFormat="1" ht="22.5" customHeight="1" x14ac:dyDescent="0.25">
      <c r="A40" s="85"/>
      <c r="B40" s="107" t="s">
        <v>15</v>
      </c>
      <c r="C40" s="108"/>
      <c r="D40" s="58"/>
      <c r="E40" s="25"/>
    </row>
    <row r="41" spans="1:5" s="26" customFormat="1" ht="17.25" hidden="1" customHeight="1" x14ac:dyDescent="0.25">
      <c r="A41" s="85"/>
      <c r="B41" s="107"/>
      <c r="C41" s="108"/>
      <c r="D41" s="58"/>
      <c r="E41" s="25"/>
    </row>
    <row r="42" spans="1:5" s="26" customFormat="1" ht="17.649999999999999" customHeight="1" x14ac:dyDescent="0.25">
      <c r="A42" s="85"/>
      <c r="B42" s="107" t="s">
        <v>81</v>
      </c>
      <c r="C42" s="108"/>
      <c r="D42" s="58"/>
      <c r="E42" s="25"/>
    </row>
    <row r="43" spans="1:5" s="26" customFormat="1" ht="17.649999999999999" customHeight="1" x14ac:dyDescent="0.25">
      <c r="A43" s="88" t="s">
        <v>26</v>
      </c>
      <c r="B43" s="96" t="s">
        <v>73</v>
      </c>
      <c r="C43" s="97"/>
      <c r="D43" s="43">
        <f>D44+D63+D84+D103+D121+D139</f>
        <v>147.55000000000001</v>
      </c>
      <c r="E43" s="25"/>
    </row>
    <row r="44" spans="1:5" s="26" customFormat="1" ht="21.6" customHeight="1" x14ac:dyDescent="0.25">
      <c r="A44" s="48"/>
      <c r="B44" s="92" t="s">
        <v>79</v>
      </c>
      <c r="C44" s="93"/>
      <c r="D44" s="58">
        <f>SUM(D45:D62)</f>
        <v>0</v>
      </c>
      <c r="E44" s="25"/>
    </row>
    <row r="45" spans="1:5" s="36" customFormat="1" ht="21.6" hidden="1" customHeight="1" x14ac:dyDescent="0.25">
      <c r="A45" s="69"/>
      <c r="B45" s="69"/>
      <c r="C45" s="54" t="s">
        <v>80</v>
      </c>
      <c r="D45" s="63"/>
      <c r="E45" s="35"/>
    </row>
    <row r="46" spans="1:5" s="36" customFormat="1" ht="21.6" hidden="1" customHeight="1" x14ac:dyDescent="0.25">
      <c r="A46" s="69"/>
      <c r="B46" s="69"/>
      <c r="C46" s="54" t="s">
        <v>63</v>
      </c>
      <c r="D46" s="63"/>
      <c r="E46" s="35"/>
    </row>
    <row r="47" spans="1:5" s="36" customFormat="1" ht="21.6" hidden="1" customHeight="1" x14ac:dyDescent="0.25">
      <c r="A47" s="69"/>
      <c r="B47" s="69"/>
      <c r="C47" s="54" t="s">
        <v>32</v>
      </c>
      <c r="D47" s="63"/>
      <c r="E47" s="35"/>
    </row>
    <row r="48" spans="1:5" s="36" customFormat="1" ht="21.6" hidden="1" customHeight="1" x14ac:dyDescent="0.25">
      <c r="A48" s="69"/>
      <c r="B48" s="69"/>
      <c r="C48" s="54" t="s">
        <v>81</v>
      </c>
      <c r="D48" s="63"/>
      <c r="E48" s="35"/>
    </row>
    <row r="49" spans="1:5" s="36" customFormat="1" ht="21.6" hidden="1" customHeight="1" x14ac:dyDescent="0.25">
      <c r="A49" s="69"/>
      <c r="B49" s="69"/>
      <c r="C49" s="54" t="s">
        <v>68</v>
      </c>
      <c r="D49" s="63"/>
      <c r="E49" s="35"/>
    </row>
    <row r="50" spans="1:5" s="36" customFormat="1" ht="21.6" hidden="1" customHeight="1" x14ac:dyDescent="0.25">
      <c r="A50" s="69"/>
      <c r="B50" s="69"/>
      <c r="C50" s="54" t="s">
        <v>82</v>
      </c>
      <c r="D50" s="63"/>
      <c r="E50" s="35"/>
    </row>
    <row r="51" spans="1:5" s="36" customFormat="1" ht="21.6" hidden="1" customHeight="1" x14ac:dyDescent="0.25">
      <c r="A51" s="69"/>
      <c r="B51" s="69"/>
      <c r="C51" s="54" t="s">
        <v>15</v>
      </c>
      <c r="D51" s="63"/>
      <c r="E51" s="35"/>
    </row>
    <row r="52" spans="1:5" s="36" customFormat="1" ht="21.6" hidden="1" customHeight="1" x14ac:dyDescent="0.25">
      <c r="A52" s="69"/>
      <c r="B52" s="69"/>
      <c r="C52" s="54" t="s">
        <v>70</v>
      </c>
      <c r="D52" s="63"/>
      <c r="E52" s="35"/>
    </row>
    <row r="53" spans="1:5" s="36" customFormat="1" ht="21.6" hidden="1" customHeight="1" x14ac:dyDescent="0.25">
      <c r="A53" s="69"/>
      <c r="B53" s="69"/>
      <c r="C53" s="52" t="s">
        <v>19</v>
      </c>
      <c r="D53" s="63"/>
      <c r="E53" s="35"/>
    </row>
    <row r="54" spans="1:5" s="36" customFormat="1" ht="21.6" hidden="1" customHeight="1" x14ac:dyDescent="0.25">
      <c r="A54" s="69"/>
      <c r="B54" s="69"/>
      <c r="C54" s="54" t="s">
        <v>33</v>
      </c>
      <c r="D54" s="63"/>
      <c r="E54" s="35"/>
    </row>
    <row r="55" spans="1:5" s="36" customFormat="1" ht="21.6" hidden="1" customHeight="1" x14ac:dyDescent="0.25">
      <c r="A55" s="69"/>
      <c r="B55" s="69"/>
      <c r="C55" s="54" t="s">
        <v>71</v>
      </c>
      <c r="D55" s="63"/>
      <c r="E55" s="35"/>
    </row>
    <row r="56" spans="1:5" s="36" customFormat="1" ht="21.6" hidden="1" customHeight="1" x14ac:dyDescent="0.25">
      <c r="A56" s="69"/>
      <c r="B56" s="69"/>
      <c r="C56" s="54" t="s">
        <v>47</v>
      </c>
      <c r="D56" s="63"/>
      <c r="E56" s="35"/>
    </row>
    <row r="57" spans="1:5" s="36" customFormat="1" ht="21.6" hidden="1" customHeight="1" x14ac:dyDescent="0.25">
      <c r="A57" s="69"/>
      <c r="B57" s="69"/>
      <c r="C57" s="54" t="s">
        <v>75</v>
      </c>
      <c r="D57" s="75"/>
      <c r="E57" s="35"/>
    </row>
    <row r="58" spans="1:5" s="36" customFormat="1" ht="21.6" hidden="1" customHeight="1" x14ac:dyDescent="0.25">
      <c r="A58" s="69"/>
      <c r="B58" s="69"/>
      <c r="C58" s="54" t="s">
        <v>72</v>
      </c>
      <c r="D58" s="60"/>
      <c r="E58" s="35"/>
    </row>
    <row r="59" spans="1:5" s="36" customFormat="1" ht="21.6" hidden="1" customHeight="1" x14ac:dyDescent="0.25">
      <c r="A59" s="69"/>
      <c r="B59" s="69"/>
      <c r="C59" s="54" t="s">
        <v>83</v>
      </c>
      <c r="D59" s="75"/>
      <c r="E59" s="35"/>
    </row>
    <row r="60" spans="1:5" s="36" customFormat="1" ht="21.6" hidden="1" customHeight="1" x14ac:dyDescent="0.25">
      <c r="A60" s="69"/>
      <c r="B60" s="69"/>
      <c r="C60" s="54" t="s">
        <v>84</v>
      </c>
      <c r="D60" s="60"/>
      <c r="E60" s="35"/>
    </row>
    <row r="61" spans="1:5" s="36" customFormat="1" ht="21.6" hidden="1" customHeight="1" x14ac:dyDescent="0.25">
      <c r="A61" s="69"/>
      <c r="B61" s="69"/>
      <c r="C61" s="54" t="s">
        <v>0</v>
      </c>
      <c r="D61" s="60"/>
      <c r="E61" s="35"/>
    </row>
    <row r="62" spans="1:5" s="36" customFormat="1" ht="21.6" hidden="1" customHeight="1" x14ac:dyDescent="0.25">
      <c r="A62" s="69"/>
      <c r="B62" s="69"/>
      <c r="C62" s="54" t="s">
        <v>64</v>
      </c>
      <c r="D62" s="63"/>
      <c r="E62" s="35"/>
    </row>
    <row r="63" spans="1:5" s="26" customFormat="1" ht="16.350000000000001" customHeight="1" x14ac:dyDescent="0.25">
      <c r="A63" s="88"/>
      <c r="B63" s="107" t="s">
        <v>1</v>
      </c>
      <c r="C63" s="108"/>
      <c r="D63" s="58">
        <f>SUM(D64:D83)</f>
        <v>147.55000000000001</v>
      </c>
      <c r="E63" s="25"/>
    </row>
    <row r="64" spans="1:5" s="36" customFormat="1" ht="16.350000000000001" hidden="1" customHeight="1" x14ac:dyDescent="0.25">
      <c r="A64" s="76"/>
      <c r="B64" s="55"/>
      <c r="C64" s="54" t="s">
        <v>80</v>
      </c>
      <c r="D64" s="56"/>
      <c r="E64" s="35"/>
    </row>
    <row r="65" spans="1:5" s="36" customFormat="1" ht="16.350000000000001" hidden="1" customHeight="1" x14ac:dyDescent="0.25">
      <c r="A65" s="76"/>
      <c r="B65" s="55"/>
      <c r="C65" s="54" t="s">
        <v>63</v>
      </c>
      <c r="D65" s="56">
        <v>147.55000000000001</v>
      </c>
      <c r="E65" s="35"/>
    </row>
    <row r="66" spans="1:5" s="36" customFormat="1" ht="16.350000000000001" hidden="1" customHeight="1" x14ac:dyDescent="0.25">
      <c r="A66" s="76"/>
      <c r="B66" s="55"/>
      <c r="C66" s="54" t="s">
        <v>32</v>
      </c>
      <c r="D66" s="56"/>
      <c r="E66" s="35"/>
    </row>
    <row r="67" spans="1:5" s="36" customFormat="1" ht="16.350000000000001" hidden="1" customHeight="1" x14ac:dyDescent="0.25">
      <c r="A67" s="76"/>
      <c r="B67" s="55"/>
      <c r="C67" s="54" t="s">
        <v>81</v>
      </c>
      <c r="D67" s="56"/>
      <c r="E67" s="35"/>
    </row>
    <row r="68" spans="1:5" s="36" customFormat="1" ht="16.350000000000001" hidden="1" customHeight="1" x14ac:dyDescent="0.25">
      <c r="A68" s="76"/>
      <c r="B68" s="57"/>
      <c r="C68" s="54" t="s">
        <v>68</v>
      </c>
      <c r="D68" s="56"/>
      <c r="E68" s="35"/>
    </row>
    <row r="69" spans="1:5" s="36" customFormat="1" ht="16.350000000000001" hidden="1" customHeight="1" x14ac:dyDescent="0.25">
      <c r="A69" s="76"/>
      <c r="B69" s="57"/>
      <c r="C69" s="54" t="s">
        <v>82</v>
      </c>
      <c r="D69" s="56"/>
      <c r="E69" s="35"/>
    </row>
    <row r="70" spans="1:5" s="36" customFormat="1" ht="16.350000000000001" hidden="1" customHeight="1" x14ac:dyDescent="0.25">
      <c r="A70" s="76"/>
      <c r="B70" s="57"/>
      <c r="C70" s="54" t="s">
        <v>15</v>
      </c>
      <c r="D70" s="56"/>
      <c r="E70" s="35"/>
    </row>
    <row r="71" spans="1:5" s="36" customFormat="1" ht="16.350000000000001" hidden="1" customHeight="1" x14ac:dyDescent="0.25">
      <c r="A71" s="76"/>
      <c r="B71" s="57"/>
      <c r="C71" s="54" t="s">
        <v>70</v>
      </c>
      <c r="D71" s="56"/>
      <c r="E71" s="35"/>
    </row>
    <row r="72" spans="1:5" s="36" customFormat="1" ht="16.350000000000001" hidden="1" customHeight="1" x14ac:dyDescent="0.25">
      <c r="A72" s="76"/>
      <c r="B72" s="57"/>
      <c r="C72" s="54" t="s">
        <v>84</v>
      </c>
      <c r="D72" s="56"/>
      <c r="E72" s="35"/>
    </row>
    <row r="73" spans="1:5" s="36" customFormat="1" ht="16.350000000000001" hidden="1" customHeight="1" x14ac:dyDescent="0.25">
      <c r="A73" s="76"/>
      <c r="B73" s="57"/>
      <c r="C73" s="54" t="s">
        <v>72</v>
      </c>
      <c r="D73" s="56"/>
      <c r="E73" s="35"/>
    </row>
    <row r="74" spans="1:5" s="36" customFormat="1" ht="16.350000000000001" hidden="1" customHeight="1" x14ac:dyDescent="0.25">
      <c r="A74" s="76"/>
      <c r="B74" s="57"/>
      <c r="C74" s="52" t="s">
        <v>19</v>
      </c>
      <c r="D74" s="56"/>
      <c r="E74" s="35"/>
    </row>
    <row r="75" spans="1:5" s="36" customFormat="1" ht="16.350000000000001" hidden="1" customHeight="1" x14ac:dyDescent="0.25">
      <c r="A75" s="76"/>
      <c r="B75" s="57"/>
      <c r="C75" s="54" t="s">
        <v>33</v>
      </c>
      <c r="D75" s="56"/>
      <c r="E75" s="35"/>
    </row>
    <row r="76" spans="1:5" s="36" customFormat="1" ht="16.350000000000001" hidden="1" customHeight="1" x14ac:dyDescent="0.25">
      <c r="A76" s="76"/>
      <c r="B76" s="57"/>
      <c r="C76" s="54" t="s">
        <v>71</v>
      </c>
      <c r="D76" s="56"/>
      <c r="E76" s="35"/>
    </row>
    <row r="77" spans="1:5" s="36" customFormat="1" ht="16.350000000000001" hidden="1" customHeight="1" x14ac:dyDescent="0.25">
      <c r="A77" s="76"/>
      <c r="B77" s="57"/>
      <c r="C77" s="54" t="s">
        <v>47</v>
      </c>
      <c r="D77" s="56"/>
      <c r="E77" s="35"/>
    </row>
    <row r="78" spans="1:5" s="36" customFormat="1" ht="16.350000000000001" hidden="1" customHeight="1" x14ac:dyDescent="0.25">
      <c r="A78" s="76"/>
      <c r="B78" s="57"/>
      <c r="C78" s="54" t="s">
        <v>75</v>
      </c>
      <c r="D78" s="56"/>
      <c r="E78" s="35"/>
    </row>
    <row r="79" spans="1:5" s="36" customFormat="1" ht="16.350000000000001" hidden="1" customHeight="1" x14ac:dyDescent="0.25">
      <c r="A79" s="76"/>
      <c r="B79" s="57"/>
      <c r="C79" s="54" t="s">
        <v>72</v>
      </c>
      <c r="D79" s="56"/>
      <c r="E79" s="35"/>
    </row>
    <row r="80" spans="1:5" s="36" customFormat="1" ht="16.350000000000001" hidden="1" customHeight="1" x14ac:dyDescent="0.25">
      <c r="A80" s="76"/>
      <c r="B80" s="57"/>
      <c r="C80" s="54" t="s">
        <v>83</v>
      </c>
      <c r="D80" s="56"/>
      <c r="E80" s="35"/>
    </row>
    <row r="81" spans="1:9" s="36" customFormat="1" ht="16.350000000000001" hidden="1" customHeight="1" x14ac:dyDescent="0.25">
      <c r="A81" s="76"/>
      <c r="B81" s="57"/>
      <c r="C81" s="54" t="s">
        <v>84</v>
      </c>
      <c r="D81" s="56"/>
      <c r="E81" s="35"/>
    </row>
    <row r="82" spans="1:9" s="36" customFormat="1" ht="16.350000000000001" hidden="1" customHeight="1" x14ac:dyDescent="0.25">
      <c r="A82" s="76"/>
      <c r="B82" s="57"/>
      <c r="C82" s="54" t="s">
        <v>0</v>
      </c>
      <c r="D82" s="56"/>
      <c r="E82" s="35"/>
    </row>
    <row r="83" spans="1:9" s="36" customFormat="1" ht="16.350000000000001" hidden="1" customHeight="1" x14ac:dyDescent="0.25">
      <c r="A83" s="76"/>
      <c r="B83" s="57"/>
      <c r="C83" s="54" t="s">
        <v>64</v>
      </c>
      <c r="D83" s="56"/>
      <c r="E83" s="35"/>
    </row>
    <row r="84" spans="1:9" s="26" customFormat="1" ht="16.350000000000001" customHeight="1" x14ac:dyDescent="0.25">
      <c r="A84" s="88"/>
      <c r="B84" s="107" t="s">
        <v>2</v>
      </c>
      <c r="C84" s="108"/>
      <c r="D84" s="58">
        <f>SUM(D85:D102)</f>
        <v>0</v>
      </c>
      <c r="E84" s="25"/>
    </row>
    <row r="85" spans="1:9" s="36" customFormat="1" ht="18.75" hidden="1" customHeight="1" x14ac:dyDescent="0.25">
      <c r="A85" s="76"/>
      <c r="B85" s="59"/>
      <c r="C85" s="54" t="s">
        <v>80</v>
      </c>
      <c r="D85" s="60"/>
      <c r="E85" s="35"/>
    </row>
    <row r="86" spans="1:9" s="36" customFormat="1" ht="18.75" hidden="1" customHeight="1" x14ac:dyDescent="0.25">
      <c r="A86" s="76"/>
      <c r="B86" s="59"/>
      <c r="C86" s="54" t="s">
        <v>63</v>
      </c>
      <c r="D86" s="56"/>
      <c r="E86" s="35"/>
    </row>
    <row r="87" spans="1:9" s="36" customFormat="1" ht="18.75" hidden="1" customHeight="1" x14ac:dyDescent="0.25">
      <c r="A87" s="76"/>
      <c r="B87" s="59"/>
      <c r="C87" s="54" t="s">
        <v>32</v>
      </c>
      <c r="D87" s="56"/>
      <c r="E87" s="35"/>
    </row>
    <row r="88" spans="1:9" s="36" customFormat="1" ht="18.75" hidden="1" customHeight="1" x14ac:dyDescent="0.25">
      <c r="A88" s="76"/>
      <c r="B88" s="59"/>
      <c r="C88" s="54" t="s">
        <v>81</v>
      </c>
      <c r="D88" s="56"/>
      <c r="E88" s="35"/>
    </row>
    <row r="89" spans="1:9" s="36" customFormat="1" ht="18.75" hidden="1" customHeight="1" x14ac:dyDescent="0.25">
      <c r="A89" s="76"/>
      <c r="B89" s="59"/>
      <c r="C89" s="54" t="s">
        <v>68</v>
      </c>
      <c r="D89" s="56"/>
      <c r="E89" s="35"/>
      <c r="F89" s="41"/>
      <c r="I89" s="41"/>
    </row>
    <row r="90" spans="1:9" s="36" customFormat="1" ht="18.75" hidden="1" customHeight="1" x14ac:dyDescent="0.25">
      <c r="A90" s="76"/>
      <c r="B90" s="59"/>
      <c r="C90" s="54" t="s">
        <v>82</v>
      </c>
      <c r="D90" s="56"/>
      <c r="E90" s="35"/>
    </row>
    <row r="91" spans="1:9" s="36" customFormat="1" ht="18.75" hidden="1" customHeight="1" x14ac:dyDescent="0.25">
      <c r="A91" s="76"/>
      <c r="B91" s="59"/>
      <c r="C91" s="54" t="s">
        <v>15</v>
      </c>
      <c r="D91" s="56"/>
      <c r="E91" s="35"/>
    </row>
    <row r="92" spans="1:9" s="36" customFormat="1" ht="18.75" hidden="1" customHeight="1" x14ac:dyDescent="0.25">
      <c r="A92" s="76"/>
      <c r="B92" s="59"/>
      <c r="C92" s="54" t="s">
        <v>70</v>
      </c>
      <c r="D92" s="56"/>
      <c r="E92" s="35"/>
    </row>
    <row r="93" spans="1:9" s="36" customFormat="1" ht="18.75" hidden="1" customHeight="1" x14ac:dyDescent="0.25">
      <c r="A93" s="76"/>
      <c r="B93" s="59"/>
      <c r="C93" s="52" t="s">
        <v>19</v>
      </c>
      <c r="D93" s="56"/>
      <c r="E93" s="35"/>
    </row>
    <row r="94" spans="1:9" s="36" customFormat="1" ht="18.75" hidden="1" customHeight="1" x14ac:dyDescent="0.25">
      <c r="A94" s="76"/>
      <c r="B94" s="59"/>
      <c r="C94" s="54" t="s">
        <v>33</v>
      </c>
      <c r="D94" s="56"/>
      <c r="E94" s="35"/>
    </row>
    <row r="95" spans="1:9" s="36" customFormat="1" ht="18.75" hidden="1" customHeight="1" x14ac:dyDescent="0.25">
      <c r="A95" s="76"/>
      <c r="B95" s="59"/>
      <c r="C95" s="54" t="s">
        <v>71</v>
      </c>
      <c r="D95" s="56"/>
      <c r="E95" s="35"/>
    </row>
    <row r="96" spans="1:9" s="36" customFormat="1" ht="18.75" hidden="1" customHeight="1" x14ac:dyDescent="0.25">
      <c r="A96" s="76"/>
      <c r="B96" s="59"/>
      <c r="C96" s="54" t="s">
        <v>47</v>
      </c>
      <c r="D96" s="56"/>
      <c r="E96" s="35"/>
    </row>
    <row r="97" spans="1:5" s="36" customFormat="1" ht="18.75" hidden="1" customHeight="1" x14ac:dyDescent="0.25">
      <c r="A97" s="76"/>
      <c r="B97" s="59"/>
      <c r="C97" s="54" t="s">
        <v>75</v>
      </c>
      <c r="D97" s="56"/>
      <c r="E97" s="35"/>
    </row>
    <row r="98" spans="1:5" s="36" customFormat="1" ht="18.75" hidden="1" customHeight="1" x14ac:dyDescent="0.25">
      <c r="A98" s="76"/>
      <c r="B98" s="59"/>
      <c r="C98" s="54" t="s">
        <v>72</v>
      </c>
      <c r="D98" s="56"/>
      <c r="E98" s="35"/>
    </row>
    <row r="99" spans="1:5" s="36" customFormat="1" ht="18.75" hidden="1" customHeight="1" x14ac:dyDescent="0.25">
      <c r="A99" s="76"/>
      <c r="B99" s="59"/>
      <c r="C99" s="54" t="s">
        <v>83</v>
      </c>
      <c r="D99" s="56"/>
      <c r="E99" s="35"/>
    </row>
    <row r="100" spans="1:5" s="36" customFormat="1" ht="18.75" hidden="1" customHeight="1" x14ac:dyDescent="0.25">
      <c r="A100" s="76"/>
      <c r="B100" s="59"/>
      <c r="C100" s="54" t="s">
        <v>84</v>
      </c>
      <c r="D100" s="56"/>
      <c r="E100" s="35"/>
    </row>
    <row r="101" spans="1:5" s="36" customFormat="1" ht="18.75" hidden="1" customHeight="1" x14ac:dyDescent="0.25">
      <c r="A101" s="76"/>
      <c r="B101" s="59"/>
      <c r="C101" s="54" t="s">
        <v>0</v>
      </c>
      <c r="D101" s="56"/>
      <c r="E101" s="35"/>
    </row>
    <row r="102" spans="1:5" s="36" customFormat="1" ht="18.75" hidden="1" customHeight="1" x14ac:dyDescent="0.25">
      <c r="A102" s="76"/>
      <c r="B102" s="59"/>
      <c r="C102" s="54" t="s">
        <v>64</v>
      </c>
      <c r="D102" s="56"/>
      <c r="E102" s="35"/>
    </row>
    <row r="103" spans="1:5" s="26" customFormat="1" ht="18.75" customHeight="1" x14ac:dyDescent="0.25">
      <c r="A103" s="77"/>
      <c r="B103" s="107" t="s">
        <v>77</v>
      </c>
      <c r="C103" s="108"/>
      <c r="D103" s="58">
        <f>SUM(D104:D120)</f>
        <v>0</v>
      </c>
      <c r="E103" s="25"/>
    </row>
    <row r="104" spans="1:5" s="36" customFormat="1" ht="18.75" hidden="1" customHeight="1" x14ac:dyDescent="0.25">
      <c r="A104" s="76"/>
      <c r="B104" s="61"/>
      <c r="C104" s="62" t="s">
        <v>80</v>
      </c>
      <c r="D104" s="56"/>
      <c r="E104" s="35"/>
    </row>
    <row r="105" spans="1:5" s="36" customFormat="1" ht="18.75" hidden="1" customHeight="1" x14ac:dyDescent="0.25">
      <c r="A105" s="76"/>
      <c r="B105" s="61"/>
      <c r="C105" s="62" t="s">
        <v>63</v>
      </c>
      <c r="D105" s="56"/>
      <c r="E105" s="35"/>
    </row>
    <row r="106" spans="1:5" s="36" customFormat="1" ht="18.75" hidden="1" customHeight="1" x14ac:dyDescent="0.25">
      <c r="A106" s="76"/>
      <c r="B106" s="61"/>
      <c r="C106" s="62" t="s">
        <v>32</v>
      </c>
      <c r="D106" s="56"/>
      <c r="E106" s="35"/>
    </row>
    <row r="107" spans="1:5" s="36" customFormat="1" ht="18.75" hidden="1" customHeight="1" x14ac:dyDescent="0.25">
      <c r="A107" s="76"/>
      <c r="B107" s="61"/>
      <c r="C107" s="62" t="s">
        <v>81</v>
      </c>
      <c r="D107" s="56"/>
      <c r="E107" s="35"/>
    </row>
    <row r="108" spans="1:5" s="36" customFormat="1" ht="18.75" hidden="1" customHeight="1" x14ac:dyDescent="0.25">
      <c r="A108" s="76"/>
      <c r="B108" s="61"/>
      <c r="C108" s="62" t="s">
        <v>68</v>
      </c>
      <c r="D108" s="56"/>
      <c r="E108" s="35"/>
    </row>
    <row r="109" spans="1:5" s="36" customFormat="1" ht="18.75" hidden="1" customHeight="1" x14ac:dyDescent="0.25">
      <c r="A109" s="76"/>
      <c r="B109" s="61"/>
      <c r="C109" s="62" t="s">
        <v>82</v>
      </c>
      <c r="D109" s="56"/>
      <c r="E109" s="35"/>
    </row>
    <row r="110" spans="1:5" s="36" customFormat="1" ht="18.75" hidden="1" customHeight="1" x14ac:dyDescent="0.25">
      <c r="A110" s="76"/>
      <c r="B110" s="61"/>
      <c r="C110" s="62" t="s">
        <v>15</v>
      </c>
      <c r="D110" s="56"/>
      <c r="E110" s="35"/>
    </row>
    <row r="111" spans="1:5" s="36" customFormat="1" ht="18.75" hidden="1" customHeight="1" x14ac:dyDescent="0.25">
      <c r="A111" s="76"/>
      <c r="B111" s="61"/>
      <c r="C111" s="62" t="s">
        <v>70</v>
      </c>
      <c r="D111" s="56"/>
      <c r="E111" s="35"/>
    </row>
    <row r="112" spans="1:5" s="36" customFormat="1" ht="18.75" hidden="1" customHeight="1" x14ac:dyDescent="0.25">
      <c r="A112" s="76"/>
      <c r="B112" s="61"/>
      <c r="C112" s="62" t="s">
        <v>19</v>
      </c>
      <c r="D112" s="56"/>
      <c r="E112" s="35"/>
    </row>
    <row r="113" spans="1:8" s="36" customFormat="1" ht="18.75" hidden="1" customHeight="1" x14ac:dyDescent="0.25">
      <c r="A113" s="76"/>
      <c r="B113" s="61"/>
      <c r="C113" s="62" t="s">
        <v>33</v>
      </c>
      <c r="D113" s="56"/>
      <c r="E113" s="35"/>
    </row>
    <row r="114" spans="1:8" s="36" customFormat="1" ht="18.75" hidden="1" customHeight="1" x14ac:dyDescent="0.25">
      <c r="A114" s="76"/>
      <c r="B114" s="61"/>
      <c r="C114" s="62" t="s">
        <v>71</v>
      </c>
      <c r="D114" s="56"/>
      <c r="E114" s="35"/>
    </row>
    <row r="115" spans="1:8" s="36" customFormat="1" ht="18.75" hidden="1" customHeight="1" x14ac:dyDescent="0.25">
      <c r="A115" s="76"/>
      <c r="B115" s="61"/>
      <c r="C115" s="62" t="s">
        <v>47</v>
      </c>
      <c r="D115" s="56"/>
      <c r="E115" s="35"/>
    </row>
    <row r="116" spans="1:8" s="36" customFormat="1" ht="18.75" hidden="1" customHeight="1" x14ac:dyDescent="0.25">
      <c r="A116" s="76"/>
      <c r="B116" s="61"/>
      <c r="C116" s="62" t="s">
        <v>75</v>
      </c>
      <c r="D116" s="56"/>
      <c r="E116" s="35"/>
    </row>
    <row r="117" spans="1:8" s="36" customFormat="1" ht="18.75" hidden="1" customHeight="1" x14ac:dyDescent="0.25">
      <c r="A117" s="76"/>
      <c r="B117" s="61"/>
      <c r="C117" s="62" t="s">
        <v>72</v>
      </c>
      <c r="D117" s="56"/>
      <c r="E117" s="35"/>
    </row>
    <row r="118" spans="1:8" s="36" customFormat="1" ht="18.75" hidden="1" customHeight="1" x14ac:dyDescent="0.25">
      <c r="A118" s="76"/>
      <c r="B118" s="61"/>
      <c r="C118" s="62" t="s">
        <v>83</v>
      </c>
      <c r="D118" s="56"/>
      <c r="E118" s="35"/>
    </row>
    <row r="119" spans="1:8" s="36" customFormat="1" ht="18.75" hidden="1" customHeight="1" x14ac:dyDescent="0.25">
      <c r="A119" s="76"/>
      <c r="B119" s="61"/>
      <c r="C119" s="62" t="s">
        <v>84</v>
      </c>
      <c r="D119" s="56"/>
      <c r="E119" s="35"/>
    </row>
    <row r="120" spans="1:8" s="36" customFormat="1" ht="18.75" hidden="1" customHeight="1" x14ac:dyDescent="0.25">
      <c r="A120" s="76"/>
      <c r="B120" s="61"/>
      <c r="C120" s="62" t="s">
        <v>64</v>
      </c>
      <c r="D120" s="56"/>
      <c r="E120" s="35"/>
    </row>
    <row r="121" spans="1:8" s="26" customFormat="1" ht="18.75" customHeight="1" x14ac:dyDescent="0.25">
      <c r="A121" s="88"/>
      <c r="B121" s="109" t="s">
        <v>78</v>
      </c>
      <c r="C121" s="110"/>
      <c r="D121" s="58">
        <f>SUM(D122:D138)</f>
        <v>0</v>
      </c>
      <c r="E121" s="25"/>
      <c r="G121" s="27"/>
      <c r="H121" s="27"/>
    </row>
    <row r="122" spans="1:8" s="36" customFormat="1" ht="24.4" hidden="1" customHeight="1" x14ac:dyDescent="0.25">
      <c r="A122" s="76"/>
      <c r="B122" s="61"/>
      <c r="C122" s="54" t="s">
        <v>80</v>
      </c>
      <c r="D122" s="63"/>
      <c r="E122" s="35"/>
    </row>
    <row r="123" spans="1:8" s="36" customFormat="1" ht="24.4" hidden="1" customHeight="1" x14ac:dyDescent="0.25">
      <c r="A123" s="76"/>
      <c r="B123" s="61"/>
      <c r="C123" s="54" t="s">
        <v>63</v>
      </c>
      <c r="D123" s="63"/>
      <c r="E123" s="35"/>
    </row>
    <row r="124" spans="1:8" s="36" customFormat="1" ht="24.4" hidden="1" customHeight="1" x14ac:dyDescent="0.25">
      <c r="A124" s="76"/>
      <c r="B124" s="61"/>
      <c r="C124" s="54" t="s">
        <v>32</v>
      </c>
      <c r="D124" s="63"/>
      <c r="E124" s="35"/>
    </row>
    <row r="125" spans="1:8" s="36" customFormat="1" ht="24.4" hidden="1" customHeight="1" x14ac:dyDescent="0.25">
      <c r="A125" s="76"/>
      <c r="B125" s="61"/>
      <c r="C125" s="54" t="s">
        <v>81</v>
      </c>
      <c r="D125" s="63"/>
      <c r="E125" s="35"/>
    </row>
    <row r="126" spans="1:8" s="36" customFormat="1" ht="24.4" hidden="1" customHeight="1" x14ac:dyDescent="0.25">
      <c r="A126" s="76"/>
      <c r="B126" s="61"/>
      <c r="C126" s="54" t="s">
        <v>68</v>
      </c>
      <c r="D126" s="63"/>
      <c r="E126" s="35"/>
    </row>
    <row r="127" spans="1:8" s="36" customFormat="1" ht="19.7" hidden="1" customHeight="1" x14ac:dyDescent="0.25">
      <c r="A127" s="76"/>
      <c r="B127" s="61"/>
      <c r="C127" s="54" t="s">
        <v>82</v>
      </c>
      <c r="D127" s="63"/>
      <c r="E127" s="35"/>
    </row>
    <row r="128" spans="1:8" s="36" customFormat="1" ht="19.7" hidden="1" customHeight="1" x14ac:dyDescent="0.25">
      <c r="A128" s="76"/>
      <c r="B128" s="61"/>
      <c r="C128" s="54" t="s">
        <v>15</v>
      </c>
      <c r="D128" s="63"/>
      <c r="E128" s="35"/>
    </row>
    <row r="129" spans="1:5" s="36" customFormat="1" ht="19.7" hidden="1" customHeight="1" x14ac:dyDescent="0.25">
      <c r="A129" s="76"/>
      <c r="B129" s="61"/>
      <c r="C129" s="54" t="s">
        <v>70</v>
      </c>
      <c r="D129" s="63"/>
      <c r="E129" s="35"/>
    </row>
    <row r="130" spans="1:5" s="36" customFormat="1" ht="19.7" hidden="1" customHeight="1" x14ac:dyDescent="0.25">
      <c r="A130" s="76"/>
      <c r="B130" s="61"/>
      <c r="C130" s="54" t="s">
        <v>48</v>
      </c>
      <c r="D130" s="63"/>
      <c r="E130" s="35"/>
    </row>
    <row r="131" spans="1:5" s="36" customFormat="1" ht="19.7" hidden="1" customHeight="1" x14ac:dyDescent="0.25">
      <c r="A131" s="76"/>
      <c r="B131" s="61"/>
      <c r="C131" s="54" t="s">
        <v>33</v>
      </c>
      <c r="D131" s="63"/>
      <c r="E131" s="35"/>
    </row>
    <row r="132" spans="1:5" s="36" customFormat="1" ht="19.7" hidden="1" customHeight="1" x14ac:dyDescent="0.25">
      <c r="A132" s="76"/>
      <c r="B132" s="61"/>
      <c r="C132" s="54" t="s">
        <v>71</v>
      </c>
      <c r="D132" s="63"/>
      <c r="E132" s="35"/>
    </row>
    <row r="133" spans="1:5" s="36" customFormat="1" ht="21.6" hidden="1" customHeight="1" x14ac:dyDescent="0.25">
      <c r="A133" s="76"/>
      <c r="B133" s="61"/>
      <c r="C133" s="54" t="s">
        <v>47</v>
      </c>
      <c r="D133" s="63"/>
      <c r="E133" s="35"/>
    </row>
    <row r="134" spans="1:5" s="36" customFormat="1" ht="21.6" hidden="1" customHeight="1" x14ac:dyDescent="0.25">
      <c r="A134" s="76"/>
      <c r="B134" s="61"/>
      <c r="C134" s="54" t="s">
        <v>75</v>
      </c>
      <c r="D134" s="63"/>
      <c r="E134" s="35"/>
    </row>
    <row r="135" spans="1:5" s="36" customFormat="1" ht="21.6" hidden="1" customHeight="1" x14ac:dyDescent="0.25">
      <c r="A135" s="76"/>
      <c r="B135" s="61"/>
      <c r="C135" s="54" t="s">
        <v>72</v>
      </c>
      <c r="D135" s="63"/>
      <c r="E135" s="35"/>
    </row>
    <row r="136" spans="1:5" s="36" customFormat="1" ht="21.6" hidden="1" customHeight="1" x14ac:dyDescent="0.25">
      <c r="A136" s="76"/>
      <c r="B136" s="61"/>
      <c r="C136" s="54" t="s">
        <v>83</v>
      </c>
      <c r="D136" s="63"/>
      <c r="E136" s="35"/>
    </row>
    <row r="137" spans="1:5" s="36" customFormat="1" ht="21.6" hidden="1" customHeight="1" x14ac:dyDescent="0.25">
      <c r="A137" s="76"/>
      <c r="B137" s="61"/>
      <c r="C137" s="54" t="s">
        <v>84</v>
      </c>
      <c r="D137" s="63"/>
      <c r="E137" s="35"/>
    </row>
    <row r="138" spans="1:5" s="36" customFormat="1" ht="21.6" hidden="1" customHeight="1" x14ac:dyDescent="0.25">
      <c r="A138" s="76"/>
      <c r="B138" s="61"/>
      <c r="C138" s="54" t="s">
        <v>64</v>
      </c>
      <c r="D138" s="63"/>
      <c r="E138" s="35"/>
    </row>
    <row r="139" spans="1:5" s="36" customFormat="1" ht="21.6" customHeight="1" x14ac:dyDescent="0.25">
      <c r="A139" s="76"/>
      <c r="B139" s="107" t="s">
        <v>92</v>
      </c>
      <c r="C139" s="108"/>
      <c r="D139" s="64">
        <f>D140</f>
        <v>0</v>
      </c>
      <c r="E139" s="35"/>
    </row>
    <row r="140" spans="1:5" s="36" customFormat="1" ht="21.6" hidden="1" customHeight="1" x14ac:dyDescent="0.25">
      <c r="A140" s="76"/>
      <c r="B140" s="55"/>
      <c r="C140" s="78" t="s">
        <v>93</v>
      </c>
      <c r="D140" s="79"/>
      <c r="E140" s="35"/>
    </row>
    <row r="141" spans="1:5" s="26" customFormat="1" ht="21" customHeight="1" x14ac:dyDescent="0.25">
      <c r="A141" s="111" t="s">
        <v>59</v>
      </c>
      <c r="B141" s="103"/>
      <c r="C141" s="104"/>
      <c r="D141" s="80"/>
      <c r="E141" s="25"/>
    </row>
    <row r="142" spans="1:5" s="26" customFormat="1" ht="22.5" customHeight="1" x14ac:dyDescent="0.25">
      <c r="A142" s="112"/>
      <c r="B142" s="103"/>
      <c r="C142" s="104"/>
      <c r="D142" s="47"/>
      <c r="E142" s="25"/>
    </row>
    <row r="143" spans="1:5" s="26" customFormat="1" ht="21" hidden="1" customHeight="1" x14ac:dyDescent="0.25">
      <c r="A143" s="112"/>
      <c r="B143" s="103"/>
      <c r="C143" s="104"/>
      <c r="D143" s="80"/>
      <c r="E143" s="25"/>
    </row>
    <row r="144" spans="1:5" s="26" customFormat="1" ht="21" hidden="1" customHeight="1" x14ac:dyDescent="0.25">
      <c r="A144" s="112"/>
      <c r="B144" s="103"/>
      <c r="C144" s="104"/>
      <c r="D144" s="80"/>
      <c r="E144" s="25"/>
    </row>
    <row r="145" spans="1:5" s="26" customFormat="1" ht="21" hidden="1" customHeight="1" x14ac:dyDescent="0.25">
      <c r="A145" s="113"/>
      <c r="B145" s="103"/>
      <c r="C145" s="104"/>
      <c r="D145" s="80"/>
      <c r="E145" s="25"/>
    </row>
    <row r="146" spans="1:5" s="29" customFormat="1" ht="20.25" customHeight="1" x14ac:dyDescent="0.25">
      <c r="A146" s="50" t="s">
        <v>23</v>
      </c>
      <c r="B146" s="105" t="s">
        <v>60</v>
      </c>
      <c r="C146" s="106"/>
      <c r="D146" s="51">
        <f>SUM(D147:D174)</f>
        <v>32314.58</v>
      </c>
      <c r="E146" s="28"/>
    </row>
    <row r="147" spans="1:5" s="29" customFormat="1" x14ac:dyDescent="0.25">
      <c r="A147" s="84" t="s">
        <v>85</v>
      </c>
      <c r="B147" s="96" t="s">
        <v>96</v>
      </c>
      <c r="C147" s="97"/>
      <c r="D147" s="32">
        <v>3044.9</v>
      </c>
    </row>
    <row r="148" spans="1:5" s="29" customFormat="1" ht="37.5" customHeight="1" x14ac:dyDescent="0.25">
      <c r="A148" s="98" t="s">
        <v>88</v>
      </c>
      <c r="B148" s="96" t="s">
        <v>69</v>
      </c>
      <c r="C148" s="97"/>
      <c r="D148" s="32">
        <v>429.7</v>
      </c>
    </row>
    <row r="149" spans="1:5" s="29" customFormat="1" x14ac:dyDescent="0.25">
      <c r="A149" s="99"/>
      <c r="B149" s="96" t="s">
        <v>31</v>
      </c>
      <c r="C149" s="97"/>
      <c r="D149" s="49">
        <v>500</v>
      </c>
    </row>
    <row r="150" spans="1:5" s="29" customFormat="1" ht="17.649999999999999" customHeight="1" x14ac:dyDescent="0.25">
      <c r="A150" s="98" t="s">
        <v>14</v>
      </c>
      <c r="B150" s="92" t="s">
        <v>31</v>
      </c>
      <c r="C150" s="93"/>
      <c r="D150" s="49">
        <v>1902</v>
      </c>
    </row>
    <row r="151" spans="1:5" s="29" customFormat="1" ht="17.649999999999999" customHeight="1" x14ac:dyDescent="0.25">
      <c r="A151" s="102"/>
      <c r="B151" s="92" t="s">
        <v>98</v>
      </c>
      <c r="C151" s="93"/>
      <c r="D151" s="49">
        <v>10</v>
      </c>
    </row>
    <row r="152" spans="1:5" s="29" customFormat="1" ht="17.649999999999999" customHeight="1" x14ac:dyDescent="0.25">
      <c r="A152" s="102"/>
      <c r="B152" s="92" t="s">
        <v>96</v>
      </c>
      <c r="C152" s="93"/>
      <c r="D152" s="49">
        <v>5691.51</v>
      </c>
    </row>
    <row r="153" spans="1:5" s="29" customFormat="1" ht="24.75" customHeight="1" x14ac:dyDescent="0.25">
      <c r="A153" s="99"/>
      <c r="B153" s="92" t="s">
        <v>97</v>
      </c>
      <c r="C153" s="93"/>
      <c r="D153" s="49">
        <v>313.70999999999998</v>
      </c>
    </row>
    <row r="154" spans="1:5" s="29" customFormat="1" ht="21.6" customHeight="1" x14ac:dyDescent="0.25">
      <c r="A154" s="89" t="s">
        <v>70</v>
      </c>
      <c r="B154" s="92" t="s">
        <v>99</v>
      </c>
      <c r="C154" s="93"/>
      <c r="D154" s="49">
        <v>12595</v>
      </c>
    </row>
    <row r="155" spans="1:5" s="29" customFormat="1" ht="22.15" customHeight="1" x14ac:dyDescent="0.25">
      <c r="A155" s="100"/>
      <c r="B155" s="92" t="s">
        <v>100</v>
      </c>
      <c r="C155" s="93"/>
      <c r="D155" s="49">
        <v>4040.4</v>
      </c>
    </row>
    <row r="156" spans="1:5" s="29" customFormat="1" ht="22.15" customHeight="1" x14ac:dyDescent="0.25">
      <c r="A156" s="101"/>
      <c r="B156" s="92" t="s">
        <v>101</v>
      </c>
      <c r="C156" s="93"/>
      <c r="D156" s="49">
        <v>1803.36</v>
      </c>
    </row>
    <row r="157" spans="1:5" s="29" customFormat="1" ht="22.15" customHeight="1" x14ac:dyDescent="0.25">
      <c r="A157" s="98"/>
      <c r="B157" s="92" t="s">
        <v>102</v>
      </c>
      <c r="C157" s="93"/>
      <c r="D157" s="49">
        <v>250</v>
      </c>
    </row>
    <row r="158" spans="1:5" s="29" customFormat="1" ht="22.15" customHeight="1" x14ac:dyDescent="0.25">
      <c r="A158" s="99"/>
      <c r="B158" s="92" t="s">
        <v>103</v>
      </c>
      <c r="C158" s="93"/>
      <c r="D158" s="49">
        <v>1734</v>
      </c>
    </row>
    <row r="159" spans="1:5" s="29" customFormat="1" ht="22.15" hidden="1" customHeight="1" x14ac:dyDescent="0.25">
      <c r="A159" s="84"/>
      <c r="B159" s="92"/>
      <c r="C159" s="93"/>
      <c r="D159" s="49"/>
    </row>
    <row r="160" spans="1:5" s="29" customFormat="1" ht="22.15" hidden="1" customHeight="1" x14ac:dyDescent="0.25">
      <c r="A160" s="84"/>
      <c r="B160" s="92"/>
      <c r="C160" s="93"/>
      <c r="D160" s="49"/>
    </row>
    <row r="161" spans="1:7" s="29" customFormat="1" ht="22.15" hidden="1" customHeight="1" x14ac:dyDescent="0.25">
      <c r="A161" s="84"/>
      <c r="B161" s="92"/>
      <c r="C161" s="93"/>
      <c r="D161" s="49"/>
      <c r="F161" s="31"/>
      <c r="G161" s="31"/>
    </row>
    <row r="162" spans="1:7" s="29" customFormat="1" ht="22.15" hidden="1" customHeight="1" x14ac:dyDescent="0.25">
      <c r="A162" s="84"/>
      <c r="B162" s="96"/>
      <c r="C162" s="97"/>
      <c r="D162" s="32"/>
    </row>
    <row r="163" spans="1:7" s="29" customFormat="1" ht="22.15" hidden="1" customHeight="1" x14ac:dyDescent="0.25">
      <c r="A163" s="84"/>
      <c r="B163" s="96"/>
      <c r="C163" s="97"/>
      <c r="D163" s="32"/>
    </row>
    <row r="164" spans="1:7" s="29" customFormat="1" ht="22.15" hidden="1" customHeight="1" x14ac:dyDescent="0.25">
      <c r="A164" s="84"/>
      <c r="B164" s="96"/>
      <c r="C164" s="97"/>
      <c r="D164" s="32"/>
    </row>
    <row r="165" spans="1:7" s="29" customFormat="1" ht="22.15" hidden="1" customHeight="1" x14ac:dyDescent="0.25">
      <c r="A165" s="84"/>
      <c r="B165" s="96"/>
      <c r="C165" s="97"/>
      <c r="D165" s="32"/>
    </row>
    <row r="166" spans="1:7" s="29" customFormat="1" ht="22.15" hidden="1" customHeight="1" x14ac:dyDescent="0.25">
      <c r="A166" s="84"/>
      <c r="B166" s="96"/>
      <c r="C166" s="97"/>
      <c r="D166" s="32"/>
    </row>
    <row r="167" spans="1:7" s="29" customFormat="1" ht="22.15" hidden="1" customHeight="1" x14ac:dyDescent="0.25">
      <c r="A167" s="84"/>
      <c r="B167" s="96"/>
      <c r="C167" s="97"/>
      <c r="D167" s="32"/>
    </row>
    <row r="168" spans="1:7" s="29" customFormat="1" ht="22.15" hidden="1" customHeight="1" x14ac:dyDescent="0.25">
      <c r="A168" s="84"/>
      <c r="B168" s="96"/>
      <c r="C168" s="97"/>
      <c r="D168" s="32"/>
    </row>
    <row r="169" spans="1:7" s="29" customFormat="1" ht="22.15" hidden="1" customHeight="1" x14ac:dyDescent="0.25">
      <c r="A169" s="86"/>
      <c r="B169" s="96"/>
      <c r="C169" s="97"/>
      <c r="D169" s="32"/>
    </row>
    <row r="170" spans="1:7" s="29" customFormat="1" ht="22.15" hidden="1" customHeight="1" x14ac:dyDescent="0.25">
      <c r="A170" s="84"/>
      <c r="B170" s="96"/>
      <c r="C170" s="97"/>
      <c r="D170" s="32"/>
    </row>
    <row r="171" spans="1:7" s="29" customFormat="1" ht="25.15" hidden="1" customHeight="1" x14ac:dyDescent="0.25">
      <c r="A171" s="84"/>
      <c r="B171" s="96"/>
      <c r="C171" s="97"/>
      <c r="D171" s="32"/>
    </row>
    <row r="172" spans="1:7" s="29" customFormat="1" ht="25.15" hidden="1" customHeight="1" x14ac:dyDescent="0.25">
      <c r="A172" s="84"/>
      <c r="B172" s="96"/>
      <c r="C172" s="97"/>
      <c r="D172" s="32"/>
    </row>
    <row r="173" spans="1:7" s="29" customFormat="1" ht="25.15" hidden="1" customHeight="1" x14ac:dyDescent="0.25">
      <c r="A173" s="84"/>
      <c r="B173" s="96"/>
      <c r="C173" s="97"/>
      <c r="D173" s="32"/>
    </row>
    <row r="174" spans="1:7" s="29" customFormat="1" ht="25.15" hidden="1" customHeight="1" x14ac:dyDescent="0.25">
      <c r="A174" s="84"/>
      <c r="B174" s="96"/>
      <c r="C174" s="97"/>
      <c r="D174" s="32"/>
    </row>
    <row r="175" spans="1:7" s="29" customFormat="1" ht="18.2" customHeight="1" x14ac:dyDescent="0.25">
      <c r="A175" s="84"/>
      <c r="B175" s="94" t="s">
        <v>20</v>
      </c>
      <c r="C175" s="95"/>
      <c r="D175" s="45">
        <f>D10+D146</f>
        <v>4361375.669999999</v>
      </c>
      <c r="E175" s="30"/>
    </row>
    <row r="176" spans="1:7" s="29" customFormat="1" ht="23.45" customHeight="1" x14ac:dyDescent="0.25">
      <c r="A176" s="84"/>
      <c r="B176" s="94" t="s">
        <v>61</v>
      </c>
      <c r="C176" s="95"/>
      <c r="D176" s="44">
        <f>SUM(D177:D180)</f>
        <v>650709.72</v>
      </c>
      <c r="E176" s="30"/>
    </row>
    <row r="177" spans="1:7" s="29" customFormat="1" ht="23.45" hidden="1" customHeight="1" x14ac:dyDescent="0.25">
      <c r="A177" s="88"/>
      <c r="B177" s="92"/>
      <c r="C177" s="93"/>
      <c r="D177" s="46"/>
      <c r="E177" s="30"/>
    </row>
    <row r="178" spans="1:7" s="29" customFormat="1" ht="25.9" hidden="1" customHeight="1" x14ac:dyDescent="0.25">
      <c r="A178" s="87"/>
      <c r="B178" s="92"/>
      <c r="C178" s="93"/>
      <c r="D178" s="46"/>
      <c r="E178" s="30"/>
      <c r="G178" s="31"/>
    </row>
    <row r="179" spans="1:7" s="29" customFormat="1" ht="35.25" customHeight="1" x14ac:dyDescent="0.25">
      <c r="A179" s="22" t="s">
        <v>12</v>
      </c>
      <c r="B179" s="96" t="s">
        <v>108</v>
      </c>
      <c r="C179" s="97"/>
      <c r="D179" s="42">
        <v>650709.72</v>
      </c>
      <c r="E179" s="30"/>
    </row>
    <row r="180" spans="1:7" s="29" customFormat="1" x14ac:dyDescent="0.25">
      <c r="A180" s="85"/>
      <c r="B180" s="92"/>
      <c r="C180" s="93"/>
      <c r="D180" s="46"/>
      <c r="E180" s="30"/>
      <c r="G180" s="31"/>
    </row>
    <row r="181" spans="1:7" s="29" customFormat="1" ht="19.7" customHeight="1" x14ac:dyDescent="0.25">
      <c r="A181" s="77"/>
      <c r="B181" s="94" t="s">
        <v>62</v>
      </c>
      <c r="C181" s="95"/>
      <c r="D181" s="45">
        <f>D175+D176</f>
        <v>5012085.3899999987</v>
      </c>
      <c r="E181" s="30"/>
    </row>
    <row r="182" spans="1:7" s="29" customFormat="1" ht="19.7" customHeight="1" x14ac:dyDescent="0.25">
      <c r="A182" s="77"/>
      <c r="B182" s="94" t="s">
        <v>65</v>
      </c>
      <c r="C182" s="95"/>
      <c r="D182" s="65">
        <f>SUM(D183:D183)</f>
        <v>0</v>
      </c>
      <c r="E182" s="30"/>
      <c r="G182" s="31"/>
    </row>
    <row r="183" spans="1:7" s="29" customFormat="1" ht="39" customHeight="1" x14ac:dyDescent="0.25">
      <c r="A183" s="85" t="s">
        <v>48</v>
      </c>
      <c r="B183" s="92"/>
      <c r="C183" s="93"/>
      <c r="D183" s="49"/>
      <c r="E183" s="30"/>
      <c r="G183" s="31"/>
    </row>
    <row r="184" spans="1:7" s="29" customFormat="1" ht="19.149999999999999" customHeight="1" x14ac:dyDescent="0.25">
      <c r="A184" s="23"/>
      <c r="B184" s="66"/>
      <c r="C184" s="66"/>
      <c r="D184" s="67"/>
      <c r="E184" s="30"/>
    </row>
    <row r="185" spans="1:7" s="29" customFormat="1" ht="17.649999999999999" customHeight="1" x14ac:dyDescent="0.25">
      <c r="A185" s="23"/>
      <c r="B185" s="23"/>
      <c r="C185" s="23"/>
      <c r="D185" s="34"/>
      <c r="E185" s="30"/>
      <c r="G185" s="31"/>
    </row>
    <row r="186" spans="1:7" s="29" customFormat="1" ht="33" customHeight="1" x14ac:dyDescent="0.25">
      <c r="A186" s="23"/>
      <c r="B186" s="23"/>
      <c r="C186" s="23"/>
      <c r="D186" s="34"/>
      <c r="E186" s="30"/>
      <c r="G186" s="31"/>
    </row>
    <row r="187" spans="1:7" s="29" customFormat="1" ht="30" customHeight="1" x14ac:dyDescent="0.25">
      <c r="A187" s="23"/>
      <c r="B187" s="23"/>
      <c r="C187" s="23"/>
      <c r="D187" s="34"/>
      <c r="E187" s="30"/>
      <c r="G187" s="31"/>
    </row>
    <row r="188" spans="1:7" s="29" customFormat="1" ht="30" customHeight="1" x14ac:dyDescent="0.25">
      <c r="A188" s="23"/>
      <c r="B188" s="23"/>
      <c r="C188" s="23"/>
      <c r="D188" s="34"/>
      <c r="E188" s="30"/>
      <c r="G188" s="31"/>
    </row>
    <row r="189" spans="1:7" s="29" customFormat="1" ht="20.25" customHeight="1" x14ac:dyDescent="0.25">
      <c r="A189" s="23"/>
      <c r="B189" s="23"/>
      <c r="C189" s="23"/>
      <c r="D189" s="34"/>
      <c r="E189" s="30"/>
      <c r="F189" s="31"/>
      <c r="G189" s="31"/>
    </row>
    <row r="190" spans="1:7" s="29" customFormat="1" ht="19.149999999999999" customHeight="1" x14ac:dyDescent="0.25">
      <c r="A190" s="23"/>
      <c r="B190" s="23"/>
      <c r="C190" s="23"/>
      <c r="D190" s="34"/>
      <c r="E190" s="30"/>
      <c r="G190" s="31"/>
    </row>
    <row r="191" spans="1:7" s="29" customFormat="1" ht="23.45" customHeight="1" x14ac:dyDescent="0.25">
      <c r="A191" s="23"/>
      <c r="B191" s="23"/>
      <c r="C191" s="23"/>
      <c r="D191" s="34"/>
      <c r="E191" s="30"/>
    </row>
    <row r="192" spans="1:7" s="29" customFormat="1" ht="19.149999999999999" customHeight="1" x14ac:dyDescent="0.25">
      <c r="A192" s="23"/>
      <c r="B192" s="23"/>
      <c r="C192" s="23"/>
      <c r="D192" s="34"/>
      <c r="E192" s="21"/>
      <c r="F192" s="31"/>
    </row>
    <row r="193" spans="1:9" s="29" customFormat="1" ht="19.149999999999999" customHeight="1" x14ac:dyDescent="0.25">
      <c r="A193" s="23"/>
      <c r="B193" s="23"/>
      <c r="C193" s="23"/>
      <c r="D193" s="34"/>
      <c r="E193" s="21"/>
      <c r="F193" s="31"/>
    </row>
    <row r="194" spans="1:9" s="29" customFormat="1" ht="28.5" customHeight="1" x14ac:dyDescent="0.25">
      <c r="A194" s="23"/>
      <c r="B194" s="23"/>
      <c r="C194" s="23"/>
      <c r="D194" s="34"/>
      <c r="E194" s="21"/>
      <c r="F194" s="31"/>
    </row>
    <row r="195" spans="1:9" ht="19.149999999999999" customHeight="1" x14ac:dyDescent="0.25"/>
    <row r="196" spans="1:9" s="33" customFormat="1" ht="23.45" customHeight="1" x14ac:dyDescent="0.25">
      <c r="A196" s="23"/>
      <c r="B196" s="23"/>
      <c r="C196" s="23"/>
      <c r="D196" s="34"/>
      <c r="F196" s="23"/>
      <c r="G196" s="23"/>
      <c r="H196" s="23"/>
      <c r="I196" s="23"/>
    </row>
    <row r="197" spans="1:9" s="33" customFormat="1" ht="43.7" customHeight="1" x14ac:dyDescent="0.25">
      <c r="A197" s="23"/>
      <c r="B197" s="23"/>
      <c r="C197" s="23"/>
      <c r="D197" s="34"/>
      <c r="F197" s="23"/>
      <c r="G197" s="23"/>
      <c r="H197" s="23"/>
      <c r="I197" s="23"/>
    </row>
    <row r="199" spans="1:9" ht="39.75" customHeight="1" x14ac:dyDescent="0.25"/>
  </sheetData>
  <mergeCells count="77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144:C144"/>
    <mergeCell ref="B39:C39"/>
    <mergeCell ref="B40:C40"/>
    <mergeCell ref="B41:C41"/>
    <mergeCell ref="B42:C42"/>
    <mergeCell ref="B43:C43"/>
    <mergeCell ref="B44:C44"/>
    <mergeCell ref="A148:A149"/>
    <mergeCell ref="B63:C63"/>
    <mergeCell ref="B84:C84"/>
    <mergeCell ref="B103:C103"/>
    <mergeCell ref="B121:C121"/>
    <mergeCell ref="B139:C139"/>
    <mergeCell ref="A141:A145"/>
    <mergeCell ref="B141:C141"/>
    <mergeCell ref="B142:C142"/>
    <mergeCell ref="B143:C143"/>
    <mergeCell ref="B145:C145"/>
    <mergeCell ref="B146:C146"/>
    <mergeCell ref="B147:C147"/>
    <mergeCell ref="B148:C148"/>
    <mergeCell ref="B149:C149"/>
    <mergeCell ref="B150:C150"/>
    <mergeCell ref="B153:C153"/>
    <mergeCell ref="B154:C154"/>
    <mergeCell ref="A155:A156"/>
    <mergeCell ref="B155:C155"/>
    <mergeCell ref="B156:C156"/>
    <mergeCell ref="A150:A153"/>
    <mergeCell ref="B151:C151"/>
    <mergeCell ref="B152:C152"/>
    <mergeCell ref="A157:A158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80:C180"/>
    <mergeCell ref="B181:C181"/>
    <mergeCell ref="B182:C182"/>
    <mergeCell ref="B183:C183"/>
    <mergeCell ref="B174:C174"/>
    <mergeCell ref="B175:C175"/>
    <mergeCell ref="B176:C176"/>
    <mergeCell ref="B177:C177"/>
    <mergeCell ref="B178:C178"/>
    <mergeCell ref="B179:C179"/>
  </mergeCells>
  <printOptions horizontalCentered="1"/>
  <pageMargins left="0.55118110236220474" right="0" top="0.43307086614173229" bottom="3.937007874015748E-2" header="0.31496062992125984" footer="0.23622047244094491"/>
  <pageSetup paperSize="9" scale="56" orientation="portrait" r:id="rId1"/>
  <headerFooter alignWithMargins="0"/>
  <colBreaks count="1" manualBreakCount="1">
    <brk id="4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11.06.2020</vt:lpstr>
      <vt:lpstr>'11.06.2020'!Область_печати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2020-06-11T07:17:37Z</cp:lastPrinted>
  <dcterms:created xsi:type="dcterms:W3CDTF">2015-05-15T06:08:32Z</dcterms:created>
  <dcterms:modified xsi:type="dcterms:W3CDTF">2020-06-15T07:12:00Z</dcterms:modified>
</cp:coreProperties>
</file>