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 tabRatio="895" firstSheet="1" activeTab="1"/>
  </bookViews>
  <sheets>
    <sheet name="26.01.2018 " sheetId="145" state="hidden" r:id="rId1"/>
    <sheet name="01.06.2020" sheetId="643" r:id="rId2"/>
  </sheets>
  <definedNames>
    <definedName name="_xlnm.Print_Area" localSheetId="1">'01.06.2020'!$A$1:$D$162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60" i="643" l="1"/>
  <c r="D154" i="643"/>
  <c r="D145" i="643"/>
  <c r="D138" i="643"/>
  <c r="D120" i="643"/>
  <c r="D102" i="643"/>
  <c r="D83" i="643"/>
  <c r="D62" i="643"/>
  <c r="D43" i="643"/>
  <c r="D36" i="643"/>
  <c r="D30" i="643"/>
  <c r="D10" i="643" s="1"/>
  <c r="D153" i="643" s="1"/>
  <c r="D159" i="643" s="1"/>
  <c r="D11" i="643"/>
  <c r="D4" i="643"/>
  <c r="C51" i="145"/>
  <c r="C36" i="145"/>
  <c r="C34" i="145"/>
  <c r="C16" i="145"/>
  <c r="C13" i="145"/>
  <c r="C33" i="145" s="1"/>
  <c r="D42" i="643"/>
</calcChain>
</file>

<file path=xl/sharedStrings.xml><?xml version="1.0" encoding="utf-8"?>
<sst xmlns="http://schemas.openxmlformats.org/spreadsheetml/2006/main" count="211" uniqueCount="101">
  <si>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</si>
  <si>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</si>
  <si>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</si>
  <si>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</si>
  <si>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</si>
  <si>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</si>
  <si>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</si>
  <si>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</si>
  <si>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</si>
  <si>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</si>
  <si>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</si>
  <si>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</si>
  <si>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</si>
  <si>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</si>
  <si>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</si>
  <si>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</si>
  <si>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</si>
  <si>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</si>
  <si>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</si>
  <si>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</si>
  <si>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</si>
  <si>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</si>
  <si>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</si>
  <si>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</si>
  <si>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</si>
  <si>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</si>
  <si>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</si>
  <si>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</si>
  <si>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</si>
  <si>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</si>
  <si>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</si>
  <si>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</si>
  <si>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</si>
  <si>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</si>
  <si>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</si>
  <si>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</si>
  <si>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</si>
  <si>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</si>
  <si>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</si>
  <si>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</si>
  <si>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</si>
  <si>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</si>
  <si>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</si>
  <si>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</si>
  <si>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</si>
  <si>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</si>
  <si>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</si>
  <si>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</si>
  <si>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</si>
  <si>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</si>
  <si>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</si>
  <si>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</si>
  <si>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</si>
  <si>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</si>
  <si>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</si>
  <si>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</si>
  <si>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</si>
  <si>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</si>
  <si>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</si>
  <si>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</si>
  <si>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</si>
  <si>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</si>
  <si>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</si>
  <si>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</si>
  <si>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</si>
  <si>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</si>
  <si>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</si>
  <si>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</si>
  <si>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</si>
  <si>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</si>
  <si>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</si>
  <si>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</si>
  <si>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</si>
  <si>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</si>
  <si>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</si>
  <si>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</si>
  <si>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</si>
  <si>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</si>
  <si>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</si>
  <si>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</si>
  <si>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</si>
  <si>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</si>
  <si>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</si>
  <si>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</si>
  <si>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</si>
  <si>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</si>
  <si>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</si>
  <si>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</si>
  <si>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</si>
  <si>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</si>
  <si>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</si>
  <si>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стоматполіклініка</t>
  </si>
  <si>
    <t>Фінансування видатків міського бюджету за 01.06.2020 року  пооб’єктно</t>
  </si>
  <si>
    <t>Надходження коштів на рахунки міського бюджету 01.06.2020 р., в т.ч.:</t>
  </si>
  <si>
    <t>Компенсація фізичним особам, які надають соціальні послуги за травень 2020 року</t>
  </si>
  <si>
    <t>Субвенція Нова українська школа</t>
  </si>
  <si>
    <t xml:space="preserve">розпорядження  № 299, 300, 301  від 01.06.2020 р. </t>
  </si>
  <si>
    <t>відпускні, лікарняні працівникам фінансового управління</t>
  </si>
  <si>
    <t xml:space="preserve">поточний ремонт асфальтобетонного покриття </t>
  </si>
  <si>
    <t xml:space="preserve">поточний ремонт внутріквартальних доріг житлових мікрорайонів міста </t>
  </si>
  <si>
    <t xml:space="preserve">поточний ремонт доріг без твердого покриття методом грейдерування та/або відсипкою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</si>
</sst>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7" t="s">
        <v>48</v>
      </c>
      <c r="B1" s="87"/>
      <c r="C1" s="87"/>
      <c r="D1" s="87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87</v>
      </c>
      <c r="C39" s="15"/>
      <c r="D39" s="2"/>
    </row>
    <row r="40" spans="1:4" s="8" customFormat="1" ht="37.5" hidden="1" x14ac:dyDescent="0.3">
      <c r="A40" s="1"/>
      <c r="B40" s="3" t="s">
        <v>85</v>
      </c>
      <c r="C40" s="15"/>
      <c r="D40" s="2"/>
    </row>
    <row r="41" spans="1:4" s="8" customFormat="1" ht="37.5" hidden="1" x14ac:dyDescent="0.3">
      <c r="A41" s="1"/>
      <c r="B41" s="3" t="s">
        <v>86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4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abSelected="1" view="pageBreakPreview" zoomScaleNormal="100" zoomScaleSheetLayoutView="100" workbookViewId="0">
      <selection sqref="A1:E1"/>
    </sheetView>
  </sheetViews>
  <sheetFormatPr defaultRowHeight="18.75" x14ac:dyDescent="0.25"/>
  <cols>
    <col min="1" max="1" width="30.28515625" style="22" customWidth="1"/>
    <col min="2" max="2" width="12.28515625" style="22" customWidth="1"/>
    <col min="3" max="3" width="62.28515625" style="22" customWidth="1"/>
    <col min="4" max="4" width="22" style="33" customWidth="1"/>
    <col min="5" max="5" width="8.85546875" style="32" hidden="1" customWidth="1"/>
    <col min="6" max="6" width="15.28515625" style="22" customWidth="1"/>
    <col min="7" max="7" width="16.5703125" style="22" customWidth="1"/>
    <col min="8" max="8" width="12.28515625" style="22" bestFit="1" customWidth="1"/>
    <col min="9" max="9" width="11.28515625" style="22" bestFit="1" customWidth="1"/>
    <col min="10" max="16384" width="9.140625" style="22"/>
  </cols>
  <sheetData>
    <row r="1" spans="1:5" ht="28.35" customHeight="1" x14ac:dyDescent="0.25">
      <c r="A1" s="112" t="s">
        <v>92</v>
      </c>
      <c r="B1" s="112"/>
      <c r="C1" s="112"/>
      <c r="D1" s="112"/>
      <c r="E1" s="112"/>
    </row>
    <row r="2" spans="1:5" ht="28.35" hidden="1" customHeight="1" x14ac:dyDescent="0.25">
      <c r="A2" s="113" t="s">
        <v>96</v>
      </c>
      <c r="B2" s="113"/>
      <c r="C2" s="113"/>
      <c r="D2" s="114"/>
      <c r="E2" s="23"/>
    </row>
    <row r="3" spans="1:5" ht="28.35" customHeight="1" x14ac:dyDescent="0.25">
      <c r="A3" s="36"/>
      <c r="B3" s="36"/>
      <c r="C3" s="36"/>
      <c r="D3" s="37" t="s">
        <v>25</v>
      </c>
      <c r="E3" s="23"/>
    </row>
    <row r="4" spans="1:5" ht="23.45" customHeight="1" x14ac:dyDescent="0.25">
      <c r="A4" s="94" t="s">
        <v>93</v>
      </c>
      <c r="B4" s="115"/>
      <c r="C4" s="95"/>
      <c r="D4" s="78">
        <f>D5+D6+D7</f>
        <v>2564933.5300000003</v>
      </c>
      <c r="E4" s="23"/>
    </row>
    <row r="5" spans="1:5" ht="23.45" customHeight="1" x14ac:dyDescent="0.25">
      <c r="A5" s="116" t="s">
        <v>65</v>
      </c>
      <c r="B5" s="117"/>
      <c r="C5" s="118"/>
      <c r="D5" s="41">
        <v>2564175.81</v>
      </c>
      <c r="E5" s="23"/>
    </row>
    <row r="6" spans="1:5" ht="23.45" customHeight="1" x14ac:dyDescent="0.25">
      <c r="A6" s="116" t="s">
        <v>66</v>
      </c>
      <c r="B6" s="117"/>
      <c r="C6" s="118"/>
      <c r="D6" s="44">
        <v>757.72</v>
      </c>
      <c r="E6" s="23"/>
    </row>
    <row r="7" spans="1:5" ht="23.45" customHeight="1" x14ac:dyDescent="0.25">
      <c r="A7" s="116" t="s">
        <v>18</v>
      </c>
      <c r="B7" s="117"/>
      <c r="C7" s="118"/>
      <c r="D7" s="41"/>
      <c r="E7" s="23"/>
    </row>
    <row r="8" spans="1:5" ht="19.5" x14ac:dyDescent="0.25">
      <c r="A8" s="105"/>
      <c r="B8" s="106"/>
      <c r="C8" s="107"/>
      <c r="D8" s="41"/>
      <c r="E8" s="23"/>
    </row>
    <row r="9" spans="1:5" s="25" customFormat="1" ht="23.45" customHeight="1" x14ac:dyDescent="0.25">
      <c r="A9" s="105" t="s">
        <v>74</v>
      </c>
      <c r="B9" s="106"/>
      <c r="C9" s="106"/>
      <c r="D9" s="107"/>
      <c r="E9" s="24"/>
    </row>
    <row r="10" spans="1:5" s="25" customFormat="1" ht="21" customHeight="1" x14ac:dyDescent="0.25">
      <c r="A10" s="79" t="s">
        <v>55</v>
      </c>
      <c r="B10" s="108" t="s">
        <v>56</v>
      </c>
      <c r="C10" s="109"/>
      <c r="D10" s="80">
        <f>D11+D30+D36+D42+D140+D141+D144+D142+D143</f>
        <v>148920.47999999998</v>
      </c>
      <c r="E10" s="24"/>
    </row>
    <row r="11" spans="1:5" s="25" customFormat="1" ht="24.4" customHeight="1" x14ac:dyDescent="0.25">
      <c r="A11" s="82" t="s">
        <v>57</v>
      </c>
      <c r="B11" s="110" t="s">
        <v>97</v>
      </c>
      <c r="C11" s="111"/>
      <c r="D11" s="65">
        <f>SUM(D12:D29)</f>
        <v>96855</v>
      </c>
      <c r="E11" s="24"/>
    </row>
    <row r="12" spans="1:5" s="35" customFormat="1" ht="17.45" hidden="1" customHeight="1" x14ac:dyDescent="0.25">
      <c r="A12" s="66"/>
      <c r="B12" s="67"/>
      <c r="C12" s="49" t="s">
        <v>78</v>
      </c>
      <c r="D12" s="68"/>
      <c r="E12" s="34"/>
    </row>
    <row r="13" spans="1:5" s="35" customFormat="1" ht="17.45" hidden="1" customHeight="1" x14ac:dyDescent="0.25">
      <c r="A13" s="66"/>
      <c r="B13" s="67"/>
      <c r="C13" s="49" t="s">
        <v>62</v>
      </c>
      <c r="D13" s="68"/>
      <c r="E13" s="34"/>
    </row>
    <row r="14" spans="1:5" s="35" customFormat="1" ht="17.45" hidden="1" customHeight="1" x14ac:dyDescent="0.25">
      <c r="A14" s="66"/>
      <c r="B14" s="67"/>
      <c r="C14" s="49" t="s">
        <v>31</v>
      </c>
      <c r="D14" s="50"/>
      <c r="E14" s="34"/>
    </row>
    <row r="15" spans="1:5" s="35" customFormat="1" ht="17.45" hidden="1" customHeight="1" x14ac:dyDescent="0.25">
      <c r="A15" s="66"/>
      <c r="B15" s="67"/>
      <c r="C15" s="49" t="s">
        <v>79</v>
      </c>
      <c r="D15" s="50"/>
      <c r="E15" s="34"/>
    </row>
    <row r="16" spans="1:5" s="35" customFormat="1" ht="17.45" hidden="1" customHeight="1" x14ac:dyDescent="0.25">
      <c r="A16" s="66"/>
      <c r="B16" s="67"/>
      <c r="C16" s="49" t="s">
        <v>67</v>
      </c>
      <c r="D16" s="50"/>
      <c r="E16" s="34"/>
    </row>
    <row r="17" spans="1:5" s="35" customFormat="1" ht="17.45" hidden="1" customHeight="1" x14ac:dyDescent="0.25">
      <c r="A17" s="66"/>
      <c r="B17" s="67"/>
      <c r="C17" s="49" t="s">
        <v>80</v>
      </c>
      <c r="D17" s="50"/>
      <c r="E17" s="34"/>
    </row>
    <row r="18" spans="1:5" s="35" customFormat="1" ht="17.45" hidden="1" customHeight="1" x14ac:dyDescent="0.25">
      <c r="A18" s="66"/>
      <c r="B18" s="67"/>
      <c r="C18" s="49" t="s">
        <v>15</v>
      </c>
      <c r="D18" s="50"/>
      <c r="E18" s="34"/>
    </row>
    <row r="19" spans="1:5" s="35" customFormat="1" ht="18.2" hidden="1" customHeight="1" x14ac:dyDescent="0.25">
      <c r="A19" s="66"/>
      <c r="B19" s="67"/>
      <c r="C19" s="49" t="s">
        <v>90</v>
      </c>
      <c r="D19" s="50"/>
      <c r="E19" s="34"/>
    </row>
    <row r="20" spans="1:5" s="35" customFormat="1" ht="18.2" hidden="1" customHeight="1" x14ac:dyDescent="0.25">
      <c r="A20" s="66"/>
      <c r="B20" s="67"/>
      <c r="C20" s="49" t="s">
        <v>19</v>
      </c>
      <c r="D20" s="50"/>
      <c r="E20" s="34"/>
    </row>
    <row r="21" spans="1:5" s="35" customFormat="1" ht="18.2" hidden="1" customHeight="1" x14ac:dyDescent="0.25">
      <c r="A21" s="66"/>
      <c r="B21" s="67"/>
      <c r="C21" s="49" t="s">
        <v>32</v>
      </c>
      <c r="D21" s="50"/>
      <c r="E21" s="34"/>
    </row>
    <row r="22" spans="1:5" s="35" customFormat="1" ht="18.2" hidden="1" customHeight="1" x14ac:dyDescent="0.25">
      <c r="A22" s="66"/>
      <c r="B22" s="67"/>
      <c r="C22" s="49" t="s">
        <v>69</v>
      </c>
      <c r="D22" s="50"/>
      <c r="E22" s="34"/>
    </row>
    <row r="23" spans="1:5" s="35" customFormat="1" ht="18.2" hidden="1" customHeight="1" x14ac:dyDescent="0.25">
      <c r="A23" s="66"/>
      <c r="B23" s="67"/>
      <c r="C23" s="49" t="s">
        <v>46</v>
      </c>
      <c r="D23" s="50"/>
      <c r="E23" s="34"/>
    </row>
    <row r="24" spans="1:5" s="35" customFormat="1" ht="18.2" hidden="1" customHeight="1" x14ac:dyDescent="0.25">
      <c r="A24" s="66"/>
      <c r="B24" s="67"/>
      <c r="C24" s="49" t="s">
        <v>73</v>
      </c>
      <c r="D24" s="50"/>
      <c r="E24" s="34"/>
    </row>
    <row r="25" spans="1:5" s="35" customFormat="1" ht="18.2" hidden="1" customHeight="1" x14ac:dyDescent="0.25">
      <c r="A25" s="66"/>
      <c r="B25" s="67"/>
      <c r="C25" s="49" t="s">
        <v>70</v>
      </c>
      <c r="D25" s="50"/>
      <c r="E25" s="34"/>
    </row>
    <row r="26" spans="1:5" s="35" customFormat="1" ht="18.2" hidden="1" customHeight="1" x14ac:dyDescent="0.25">
      <c r="A26" s="66"/>
      <c r="B26" s="67"/>
      <c r="C26" s="49" t="s">
        <v>81</v>
      </c>
      <c r="D26" s="50"/>
      <c r="E26" s="34"/>
    </row>
    <row r="27" spans="1:5" s="35" customFormat="1" ht="18.2" hidden="1" customHeight="1" x14ac:dyDescent="0.25">
      <c r="A27" s="66"/>
      <c r="B27" s="67"/>
      <c r="C27" s="49" t="s">
        <v>82</v>
      </c>
      <c r="D27" s="50"/>
      <c r="E27" s="34"/>
    </row>
    <row r="28" spans="1:5" s="35" customFormat="1" ht="18.2" hidden="1" customHeight="1" x14ac:dyDescent="0.25">
      <c r="A28" s="66"/>
      <c r="B28" s="67"/>
      <c r="C28" s="51" t="s">
        <v>0</v>
      </c>
      <c r="D28" s="50"/>
      <c r="E28" s="34"/>
    </row>
    <row r="29" spans="1:5" s="35" customFormat="1" ht="18.2" hidden="1" customHeight="1" x14ac:dyDescent="0.25">
      <c r="A29" s="66"/>
      <c r="B29" s="67"/>
      <c r="C29" s="49" t="s">
        <v>63</v>
      </c>
      <c r="D29" s="50">
        <v>96855</v>
      </c>
      <c r="E29" s="34"/>
    </row>
    <row r="30" spans="1:5" s="35" customFormat="1" ht="18.2" customHeight="1" x14ac:dyDescent="0.25">
      <c r="A30" s="82" t="s">
        <v>8</v>
      </c>
      <c r="B30" s="69" t="s">
        <v>71</v>
      </c>
      <c r="C30" s="70"/>
      <c r="D30" s="65">
        <f>D31+D32+D33+D34+D35</f>
        <v>0</v>
      </c>
      <c r="E30" s="34"/>
    </row>
    <row r="31" spans="1:5" s="25" customFormat="1" ht="21.6" hidden="1" customHeight="1" x14ac:dyDescent="0.25">
      <c r="A31" s="82"/>
      <c r="B31" s="96" t="s">
        <v>72</v>
      </c>
      <c r="C31" s="97"/>
      <c r="D31" s="55"/>
      <c r="E31" s="24"/>
    </row>
    <row r="32" spans="1:5" s="25" customFormat="1" ht="21.6" hidden="1" customHeight="1" x14ac:dyDescent="0.25">
      <c r="A32" s="82"/>
      <c r="B32" s="96" t="s">
        <v>15</v>
      </c>
      <c r="C32" s="97"/>
      <c r="D32" s="55"/>
      <c r="E32" s="24"/>
    </row>
    <row r="33" spans="1:5" s="25" customFormat="1" ht="21.6" hidden="1" customHeight="1" x14ac:dyDescent="0.25">
      <c r="A33" s="82"/>
      <c r="B33" s="96" t="s">
        <v>83</v>
      </c>
      <c r="C33" s="97"/>
      <c r="D33" s="55"/>
      <c r="E33" s="24"/>
    </row>
    <row r="34" spans="1:5" s="25" customFormat="1" ht="21.6" hidden="1" customHeight="1" x14ac:dyDescent="0.25">
      <c r="A34" s="82"/>
      <c r="B34" s="96" t="s">
        <v>84</v>
      </c>
      <c r="C34" s="97"/>
      <c r="D34" s="55"/>
      <c r="E34" s="24"/>
    </row>
    <row r="35" spans="1:5" s="25" customFormat="1" ht="21.6" hidden="1" customHeight="1" x14ac:dyDescent="0.25">
      <c r="A35" s="82"/>
      <c r="B35" s="96" t="s">
        <v>67</v>
      </c>
      <c r="C35" s="97"/>
      <c r="D35" s="55"/>
      <c r="E35" s="24"/>
    </row>
    <row r="36" spans="1:5" s="25" customFormat="1" x14ac:dyDescent="0.25">
      <c r="A36" s="82" t="s">
        <v>10</v>
      </c>
      <c r="B36" s="88" t="s">
        <v>71</v>
      </c>
      <c r="C36" s="89"/>
      <c r="D36" s="71">
        <f>D41+D40+D37+D38+D39</f>
        <v>17000</v>
      </c>
      <c r="E36" s="24"/>
    </row>
    <row r="37" spans="1:5" s="25" customFormat="1" ht="19.5" hidden="1" x14ac:dyDescent="0.25">
      <c r="A37" s="82"/>
      <c r="B37" s="96" t="s">
        <v>67</v>
      </c>
      <c r="C37" s="97"/>
      <c r="D37" s="55"/>
      <c r="E37" s="24"/>
    </row>
    <row r="38" spans="1:5" s="25" customFormat="1" ht="24.4" hidden="1" customHeight="1" x14ac:dyDescent="0.25">
      <c r="A38" s="82"/>
      <c r="B38" s="96" t="s">
        <v>91</v>
      </c>
      <c r="C38" s="97"/>
      <c r="D38" s="55"/>
      <c r="E38" s="24"/>
    </row>
    <row r="39" spans="1:5" s="25" customFormat="1" ht="24.4" hidden="1" customHeight="1" x14ac:dyDescent="0.25">
      <c r="A39" s="82"/>
      <c r="B39" s="96" t="s">
        <v>68</v>
      </c>
      <c r="C39" s="97"/>
      <c r="D39" s="55"/>
      <c r="E39" s="24"/>
    </row>
    <row r="40" spans="1:5" s="25" customFormat="1" ht="19.5" x14ac:dyDescent="0.25">
      <c r="A40" s="82"/>
      <c r="B40" s="96" t="s">
        <v>15</v>
      </c>
      <c r="C40" s="97"/>
      <c r="D40" s="55">
        <v>17000</v>
      </c>
      <c r="E40" s="24"/>
    </row>
    <row r="41" spans="1:5" s="25" customFormat="1" ht="24.4" hidden="1" customHeight="1" x14ac:dyDescent="0.25">
      <c r="A41" s="82"/>
      <c r="B41" s="96" t="s">
        <v>79</v>
      </c>
      <c r="C41" s="97"/>
      <c r="D41" s="55"/>
      <c r="E41" s="24"/>
    </row>
    <row r="42" spans="1:5" s="25" customFormat="1" x14ac:dyDescent="0.25">
      <c r="A42" s="85" t="s">
        <v>26</v>
      </c>
      <c r="B42" s="92" t="s">
        <v>71</v>
      </c>
      <c r="C42" s="93"/>
      <c r="D42" s="39">
        <f>D43+D62+D83+D102+D120+D138</f>
        <v>7067.98</v>
      </c>
      <c r="E42" s="24"/>
    </row>
    <row r="43" spans="1:5" s="25" customFormat="1" ht="21.6" customHeight="1" x14ac:dyDescent="0.25">
      <c r="A43" s="45"/>
      <c r="B43" s="88" t="s">
        <v>77</v>
      </c>
      <c r="C43" s="89"/>
      <c r="D43" s="55">
        <f>SUM(D44:D61)</f>
        <v>0</v>
      </c>
      <c r="E43" s="24"/>
    </row>
    <row r="44" spans="1:5" s="35" customFormat="1" ht="21.6" hidden="1" customHeight="1" x14ac:dyDescent="0.25">
      <c r="A44" s="66"/>
      <c r="B44" s="66"/>
      <c r="C44" s="51" t="s">
        <v>78</v>
      </c>
      <c r="D44" s="60"/>
      <c r="E44" s="34"/>
    </row>
    <row r="45" spans="1:5" s="35" customFormat="1" ht="21.6" hidden="1" customHeight="1" x14ac:dyDescent="0.25">
      <c r="A45" s="66"/>
      <c r="B45" s="66"/>
      <c r="C45" s="51" t="s">
        <v>62</v>
      </c>
      <c r="D45" s="60"/>
      <c r="E45" s="34"/>
    </row>
    <row r="46" spans="1:5" s="35" customFormat="1" ht="21.6" hidden="1" customHeight="1" x14ac:dyDescent="0.25">
      <c r="A46" s="66"/>
      <c r="B46" s="66"/>
      <c r="C46" s="51" t="s">
        <v>31</v>
      </c>
      <c r="D46" s="60"/>
      <c r="E46" s="34"/>
    </row>
    <row r="47" spans="1:5" s="35" customFormat="1" ht="21.6" hidden="1" customHeight="1" x14ac:dyDescent="0.25">
      <c r="A47" s="66"/>
      <c r="B47" s="66"/>
      <c r="C47" s="51" t="s">
        <v>79</v>
      </c>
      <c r="D47" s="60"/>
      <c r="E47" s="34"/>
    </row>
    <row r="48" spans="1:5" s="35" customFormat="1" ht="21.6" hidden="1" customHeight="1" x14ac:dyDescent="0.25">
      <c r="A48" s="66"/>
      <c r="B48" s="66"/>
      <c r="C48" s="51" t="s">
        <v>67</v>
      </c>
      <c r="D48" s="60"/>
      <c r="E48" s="34"/>
    </row>
    <row r="49" spans="1:5" s="35" customFormat="1" ht="21.6" hidden="1" customHeight="1" x14ac:dyDescent="0.25">
      <c r="A49" s="66"/>
      <c r="B49" s="66"/>
      <c r="C49" s="51" t="s">
        <v>80</v>
      </c>
      <c r="D49" s="60"/>
      <c r="E49" s="34"/>
    </row>
    <row r="50" spans="1:5" s="35" customFormat="1" ht="21.6" hidden="1" customHeight="1" x14ac:dyDescent="0.25">
      <c r="A50" s="66"/>
      <c r="B50" s="66"/>
      <c r="C50" s="51" t="s">
        <v>15</v>
      </c>
      <c r="D50" s="60"/>
      <c r="E50" s="34"/>
    </row>
    <row r="51" spans="1:5" s="35" customFormat="1" ht="21.6" hidden="1" customHeight="1" x14ac:dyDescent="0.25">
      <c r="A51" s="66"/>
      <c r="B51" s="66"/>
      <c r="C51" s="51" t="s">
        <v>68</v>
      </c>
      <c r="D51" s="60"/>
      <c r="E51" s="34"/>
    </row>
    <row r="52" spans="1:5" s="35" customFormat="1" ht="21.6" hidden="1" customHeight="1" x14ac:dyDescent="0.25">
      <c r="A52" s="66"/>
      <c r="B52" s="66"/>
      <c r="C52" s="49" t="s">
        <v>19</v>
      </c>
      <c r="D52" s="60"/>
      <c r="E52" s="34"/>
    </row>
    <row r="53" spans="1:5" s="35" customFormat="1" ht="21.6" hidden="1" customHeight="1" x14ac:dyDescent="0.25">
      <c r="A53" s="66"/>
      <c r="B53" s="66"/>
      <c r="C53" s="51" t="s">
        <v>32</v>
      </c>
      <c r="D53" s="60"/>
      <c r="E53" s="34"/>
    </row>
    <row r="54" spans="1:5" s="35" customFormat="1" ht="21.6" hidden="1" customHeight="1" x14ac:dyDescent="0.25">
      <c r="A54" s="66"/>
      <c r="B54" s="66"/>
      <c r="C54" s="51" t="s">
        <v>69</v>
      </c>
      <c r="D54" s="60"/>
      <c r="E54" s="34"/>
    </row>
    <row r="55" spans="1:5" s="35" customFormat="1" ht="21.6" hidden="1" customHeight="1" x14ac:dyDescent="0.25">
      <c r="A55" s="66"/>
      <c r="B55" s="66"/>
      <c r="C55" s="51" t="s">
        <v>46</v>
      </c>
      <c r="D55" s="60"/>
      <c r="E55" s="34"/>
    </row>
    <row r="56" spans="1:5" s="35" customFormat="1" ht="21.6" hidden="1" customHeight="1" x14ac:dyDescent="0.25">
      <c r="A56" s="66"/>
      <c r="B56" s="66"/>
      <c r="C56" s="51" t="s">
        <v>73</v>
      </c>
      <c r="D56" s="72"/>
      <c r="E56" s="34"/>
    </row>
    <row r="57" spans="1:5" s="35" customFormat="1" ht="21.6" hidden="1" customHeight="1" x14ac:dyDescent="0.25">
      <c r="A57" s="66"/>
      <c r="B57" s="66"/>
      <c r="C57" s="51" t="s">
        <v>70</v>
      </c>
      <c r="D57" s="57"/>
      <c r="E57" s="34"/>
    </row>
    <row r="58" spans="1:5" s="35" customFormat="1" ht="21.6" hidden="1" customHeight="1" x14ac:dyDescent="0.25">
      <c r="A58" s="66"/>
      <c r="B58" s="66"/>
      <c r="C58" s="51" t="s">
        <v>81</v>
      </c>
      <c r="D58" s="72"/>
      <c r="E58" s="34"/>
    </row>
    <row r="59" spans="1:5" s="35" customFormat="1" ht="21.6" hidden="1" customHeight="1" x14ac:dyDescent="0.25">
      <c r="A59" s="66"/>
      <c r="B59" s="66"/>
      <c r="C59" s="51" t="s">
        <v>82</v>
      </c>
      <c r="D59" s="57"/>
      <c r="E59" s="34"/>
    </row>
    <row r="60" spans="1:5" s="35" customFormat="1" ht="21.6" hidden="1" customHeight="1" x14ac:dyDescent="0.25">
      <c r="A60" s="66"/>
      <c r="B60" s="66"/>
      <c r="C60" s="51" t="s">
        <v>0</v>
      </c>
      <c r="D60" s="57"/>
      <c r="E60" s="34"/>
    </row>
    <row r="61" spans="1:5" s="35" customFormat="1" ht="21.6" hidden="1" customHeight="1" x14ac:dyDescent="0.25">
      <c r="A61" s="66"/>
      <c r="B61" s="66"/>
      <c r="C61" s="51" t="s">
        <v>63</v>
      </c>
      <c r="D61" s="60"/>
      <c r="E61" s="34"/>
    </row>
    <row r="62" spans="1:5" s="25" customFormat="1" ht="19.7" customHeight="1" x14ac:dyDescent="0.25">
      <c r="A62" s="85"/>
      <c r="B62" s="96" t="s">
        <v>1</v>
      </c>
      <c r="C62" s="97"/>
      <c r="D62" s="55">
        <f>SUM(D63:D82)</f>
        <v>0</v>
      </c>
      <c r="E62" s="24"/>
    </row>
    <row r="63" spans="1:5" s="35" customFormat="1" ht="19.7" hidden="1" customHeight="1" x14ac:dyDescent="0.25">
      <c r="A63" s="73"/>
      <c r="B63" s="52"/>
      <c r="C63" s="51" t="s">
        <v>78</v>
      </c>
      <c r="D63" s="53"/>
      <c r="E63" s="34"/>
    </row>
    <row r="64" spans="1:5" s="35" customFormat="1" ht="19.7" hidden="1" customHeight="1" x14ac:dyDescent="0.25">
      <c r="A64" s="73"/>
      <c r="B64" s="52"/>
      <c r="C64" s="51" t="s">
        <v>62</v>
      </c>
      <c r="D64" s="53"/>
      <c r="E64" s="34"/>
    </row>
    <row r="65" spans="1:5" s="35" customFormat="1" ht="19.7" hidden="1" customHeight="1" x14ac:dyDescent="0.25">
      <c r="A65" s="73"/>
      <c r="B65" s="52"/>
      <c r="C65" s="51" t="s">
        <v>31</v>
      </c>
      <c r="D65" s="53"/>
      <c r="E65" s="34"/>
    </row>
    <row r="66" spans="1:5" s="35" customFormat="1" ht="19.7" hidden="1" customHeight="1" x14ac:dyDescent="0.25">
      <c r="A66" s="73"/>
      <c r="B66" s="52"/>
      <c r="C66" s="51" t="s">
        <v>79</v>
      </c>
      <c r="D66" s="53"/>
      <c r="E66" s="34"/>
    </row>
    <row r="67" spans="1:5" s="35" customFormat="1" ht="19.7" hidden="1" customHeight="1" x14ac:dyDescent="0.25">
      <c r="A67" s="73"/>
      <c r="B67" s="54"/>
      <c r="C67" s="51" t="s">
        <v>67</v>
      </c>
      <c r="D67" s="53"/>
      <c r="E67" s="34"/>
    </row>
    <row r="68" spans="1:5" s="35" customFormat="1" ht="19.7" hidden="1" customHeight="1" x14ac:dyDescent="0.25">
      <c r="A68" s="73"/>
      <c r="B68" s="54"/>
      <c r="C68" s="51" t="s">
        <v>80</v>
      </c>
      <c r="D68" s="53"/>
      <c r="E68" s="34"/>
    </row>
    <row r="69" spans="1:5" s="35" customFormat="1" ht="19.7" hidden="1" customHeight="1" x14ac:dyDescent="0.25">
      <c r="A69" s="73"/>
      <c r="B69" s="54"/>
      <c r="C69" s="51" t="s">
        <v>15</v>
      </c>
      <c r="D69" s="53"/>
      <c r="E69" s="34"/>
    </row>
    <row r="70" spans="1:5" s="35" customFormat="1" ht="19.7" hidden="1" customHeight="1" x14ac:dyDescent="0.25">
      <c r="A70" s="73"/>
      <c r="B70" s="54"/>
      <c r="C70" s="51" t="s">
        <v>68</v>
      </c>
      <c r="D70" s="53"/>
      <c r="E70" s="34"/>
    </row>
    <row r="71" spans="1:5" s="35" customFormat="1" ht="19.7" hidden="1" customHeight="1" x14ac:dyDescent="0.25">
      <c r="A71" s="73"/>
      <c r="B71" s="54"/>
      <c r="C71" s="51" t="s">
        <v>82</v>
      </c>
      <c r="D71" s="53"/>
      <c r="E71" s="34"/>
    </row>
    <row r="72" spans="1:5" s="35" customFormat="1" ht="19.7" hidden="1" customHeight="1" x14ac:dyDescent="0.25">
      <c r="A72" s="73"/>
      <c r="B72" s="54"/>
      <c r="C72" s="51" t="s">
        <v>70</v>
      </c>
      <c r="D72" s="53"/>
      <c r="E72" s="34"/>
    </row>
    <row r="73" spans="1:5" s="35" customFormat="1" ht="19.7" hidden="1" customHeight="1" x14ac:dyDescent="0.25">
      <c r="A73" s="73"/>
      <c r="B73" s="54"/>
      <c r="C73" s="49" t="s">
        <v>19</v>
      </c>
      <c r="D73" s="53"/>
      <c r="E73" s="34"/>
    </row>
    <row r="74" spans="1:5" s="35" customFormat="1" ht="19.7" hidden="1" customHeight="1" x14ac:dyDescent="0.25">
      <c r="A74" s="73"/>
      <c r="B74" s="54"/>
      <c r="C74" s="51" t="s">
        <v>32</v>
      </c>
      <c r="D74" s="53"/>
      <c r="E74" s="34"/>
    </row>
    <row r="75" spans="1:5" s="35" customFormat="1" ht="19.7" hidden="1" customHeight="1" x14ac:dyDescent="0.25">
      <c r="A75" s="73"/>
      <c r="B75" s="54"/>
      <c r="C75" s="51" t="s">
        <v>69</v>
      </c>
      <c r="D75" s="53"/>
      <c r="E75" s="34"/>
    </row>
    <row r="76" spans="1:5" s="35" customFormat="1" ht="19.7" hidden="1" customHeight="1" x14ac:dyDescent="0.25">
      <c r="A76" s="73"/>
      <c r="B76" s="54"/>
      <c r="C76" s="51" t="s">
        <v>46</v>
      </c>
      <c r="D76" s="53"/>
      <c r="E76" s="34"/>
    </row>
    <row r="77" spans="1:5" s="35" customFormat="1" ht="19.7" hidden="1" customHeight="1" x14ac:dyDescent="0.25">
      <c r="A77" s="73"/>
      <c r="B77" s="54"/>
      <c r="C77" s="51" t="s">
        <v>73</v>
      </c>
      <c r="D77" s="53"/>
      <c r="E77" s="34"/>
    </row>
    <row r="78" spans="1:5" s="35" customFormat="1" ht="19.7" hidden="1" customHeight="1" x14ac:dyDescent="0.25">
      <c r="A78" s="73"/>
      <c r="B78" s="54"/>
      <c r="C78" s="51" t="s">
        <v>70</v>
      </c>
      <c r="D78" s="53"/>
      <c r="E78" s="34"/>
    </row>
    <row r="79" spans="1:5" s="35" customFormat="1" ht="19.7" hidden="1" customHeight="1" x14ac:dyDescent="0.25">
      <c r="A79" s="73"/>
      <c r="B79" s="54"/>
      <c r="C79" s="51" t="s">
        <v>81</v>
      </c>
      <c r="D79" s="53"/>
      <c r="E79" s="34"/>
    </row>
    <row r="80" spans="1:5" s="35" customFormat="1" ht="19.7" hidden="1" customHeight="1" x14ac:dyDescent="0.25">
      <c r="A80" s="73"/>
      <c r="B80" s="54"/>
      <c r="C80" s="51" t="s">
        <v>82</v>
      </c>
      <c r="D80" s="53"/>
      <c r="E80" s="34"/>
    </row>
    <row r="81" spans="1:9" s="35" customFormat="1" ht="19.7" hidden="1" customHeight="1" x14ac:dyDescent="0.25">
      <c r="A81" s="73"/>
      <c r="B81" s="54"/>
      <c r="C81" s="51" t="s">
        <v>0</v>
      </c>
      <c r="D81" s="53"/>
      <c r="E81" s="34"/>
    </row>
    <row r="82" spans="1:9" s="35" customFormat="1" ht="19.7" hidden="1" customHeight="1" x14ac:dyDescent="0.25">
      <c r="A82" s="73"/>
      <c r="B82" s="54"/>
      <c r="C82" s="51" t="s">
        <v>63</v>
      </c>
      <c r="D82" s="53"/>
      <c r="E82" s="34"/>
    </row>
    <row r="83" spans="1:9" s="25" customFormat="1" ht="24.4" customHeight="1" x14ac:dyDescent="0.25">
      <c r="A83" s="85"/>
      <c r="B83" s="96" t="s">
        <v>2</v>
      </c>
      <c r="C83" s="97"/>
      <c r="D83" s="55">
        <f>SUM(D84:D101)</f>
        <v>7067.98</v>
      </c>
      <c r="E83" s="24"/>
    </row>
    <row r="84" spans="1:9" s="35" customFormat="1" ht="24.4" hidden="1" customHeight="1" x14ac:dyDescent="0.25">
      <c r="A84" s="73"/>
      <c r="B84" s="56"/>
      <c r="C84" s="51" t="s">
        <v>78</v>
      </c>
      <c r="D84" s="57"/>
      <c r="E84" s="34"/>
    </row>
    <row r="85" spans="1:9" s="35" customFormat="1" ht="24.4" hidden="1" customHeight="1" x14ac:dyDescent="0.25">
      <c r="A85" s="73"/>
      <c r="B85" s="56"/>
      <c r="C85" s="51" t="s">
        <v>62</v>
      </c>
      <c r="D85" s="53"/>
      <c r="E85" s="34"/>
    </row>
    <row r="86" spans="1:9" s="35" customFormat="1" ht="24.4" hidden="1" customHeight="1" x14ac:dyDescent="0.25">
      <c r="A86" s="73"/>
      <c r="B86" s="56"/>
      <c r="C86" s="51" t="s">
        <v>31</v>
      </c>
      <c r="D86" s="53"/>
      <c r="E86" s="34"/>
    </row>
    <row r="87" spans="1:9" s="35" customFormat="1" ht="24.4" hidden="1" customHeight="1" x14ac:dyDescent="0.25">
      <c r="A87" s="73"/>
      <c r="B87" s="56"/>
      <c r="C87" s="51" t="s">
        <v>79</v>
      </c>
      <c r="D87" s="53"/>
      <c r="E87" s="34"/>
    </row>
    <row r="88" spans="1:9" s="35" customFormat="1" ht="24.4" hidden="1" customHeight="1" x14ac:dyDescent="0.25">
      <c r="A88" s="73"/>
      <c r="B88" s="56"/>
      <c r="C88" s="51" t="s">
        <v>67</v>
      </c>
      <c r="D88" s="53"/>
      <c r="E88" s="34"/>
      <c r="F88" s="38"/>
      <c r="I88" s="38"/>
    </row>
    <row r="89" spans="1:9" s="35" customFormat="1" ht="24.4" hidden="1" customHeight="1" x14ac:dyDescent="0.25">
      <c r="A89" s="73"/>
      <c r="B89" s="56"/>
      <c r="C89" s="51" t="s">
        <v>80</v>
      </c>
      <c r="D89" s="53">
        <v>7067.98</v>
      </c>
      <c r="E89" s="34"/>
    </row>
    <row r="90" spans="1:9" s="35" customFormat="1" ht="24.4" hidden="1" customHeight="1" x14ac:dyDescent="0.25">
      <c r="A90" s="73"/>
      <c r="B90" s="56"/>
      <c r="C90" s="51" t="s">
        <v>15</v>
      </c>
      <c r="D90" s="53"/>
      <c r="E90" s="34"/>
    </row>
    <row r="91" spans="1:9" s="35" customFormat="1" ht="24.4" hidden="1" customHeight="1" x14ac:dyDescent="0.25">
      <c r="A91" s="73"/>
      <c r="B91" s="56"/>
      <c r="C91" s="51" t="s">
        <v>68</v>
      </c>
      <c r="D91" s="53"/>
      <c r="E91" s="34"/>
    </row>
    <row r="92" spans="1:9" s="35" customFormat="1" ht="24.4" hidden="1" customHeight="1" x14ac:dyDescent="0.25">
      <c r="A92" s="73"/>
      <c r="B92" s="56"/>
      <c r="C92" s="49" t="s">
        <v>19</v>
      </c>
      <c r="D92" s="53"/>
      <c r="E92" s="34"/>
    </row>
    <row r="93" spans="1:9" s="35" customFormat="1" ht="24.4" hidden="1" customHeight="1" x14ac:dyDescent="0.25">
      <c r="A93" s="73"/>
      <c r="B93" s="56"/>
      <c r="C93" s="51" t="s">
        <v>32</v>
      </c>
      <c r="D93" s="53"/>
      <c r="E93" s="34"/>
    </row>
    <row r="94" spans="1:9" s="35" customFormat="1" ht="24.4" hidden="1" customHeight="1" x14ac:dyDescent="0.25">
      <c r="A94" s="73"/>
      <c r="B94" s="56"/>
      <c r="C94" s="51" t="s">
        <v>69</v>
      </c>
      <c r="D94" s="53"/>
      <c r="E94" s="34"/>
    </row>
    <row r="95" spans="1:9" s="35" customFormat="1" ht="24.4" hidden="1" customHeight="1" x14ac:dyDescent="0.25">
      <c r="A95" s="73"/>
      <c r="B95" s="56"/>
      <c r="C95" s="51" t="s">
        <v>46</v>
      </c>
      <c r="D95" s="53"/>
      <c r="E95" s="34"/>
    </row>
    <row r="96" spans="1:9" s="35" customFormat="1" ht="24.4" hidden="1" customHeight="1" x14ac:dyDescent="0.25">
      <c r="A96" s="73"/>
      <c r="B96" s="56"/>
      <c r="C96" s="51" t="s">
        <v>73</v>
      </c>
      <c r="D96" s="53"/>
      <c r="E96" s="34"/>
    </row>
    <row r="97" spans="1:5" s="35" customFormat="1" ht="24.4" hidden="1" customHeight="1" x14ac:dyDescent="0.25">
      <c r="A97" s="73"/>
      <c r="B97" s="56"/>
      <c r="C97" s="51" t="s">
        <v>70</v>
      </c>
      <c r="D97" s="53"/>
      <c r="E97" s="34"/>
    </row>
    <row r="98" spans="1:5" s="35" customFormat="1" ht="24.4" hidden="1" customHeight="1" x14ac:dyDescent="0.25">
      <c r="A98" s="73"/>
      <c r="B98" s="56"/>
      <c r="C98" s="51" t="s">
        <v>81</v>
      </c>
      <c r="D98" s="53"/>
      <c r="E98" s="34"/>
    </row>
    <row r="99" spans="1:5" s="35" customFormat="1" ht="24.4" hidden="1" customHeight="1" x14ac:dyDescent="0.25">
      <c r="A99" s="73"/>
      <c r="B99" s="56"/>
      <c r="C99" s="51" t="s">
        <v>82</v>
      </c>
      <c r="D99" s="53"/>
      <c r="E99" s="34"/>
    </row>
    <row r="100" spans="1:5" s="35" customFormat="1" ht="24.4" hidden="1" customHeight="1" x14ac:dyDescent="0.25">
      <c r="A100" s="73"/>
      <c r="B100" s="56"/>
      <c r="C100" s="51" t="s">
        <v>0</v>
      </c>
      <c r="D100" s="53"/>
      <c r="E100" s="34"/>
    </row>
    <row r="101" spans="1:5" s="35" customFormat="1" ht="24.4" hidden="1" customHeight="1" x14ac:dyDescent="0.25">
      <c r="A101" s="73"/>
      <c r="B101" s="56"/>
      <c r="C101" s="51" t="s">
        <v>63</v>
      </c>
      <c r="D101" s="53"/>
      <c r="E101" s="34"/>
    </row>
    <row r="102" spans="1:5" s="25" customFormat="1" ht="21" customHeight="1" x14ac:dyDescent="0.25">
      <c r="A102" s="74"/>
      <c r="B102" s="96" t="s">
        <v>75</v>
      </c>
      <c r="C102" s="97"/>
      <c r="D102" s="55">
        <f>SUM(D103:D119)</f>
        <v>0</v>
      </c>
      <c r="E102" s="24"/>
    </row>
    <row r="103" spans="1:5" s="35" customFormat="1" ht="21" hidden="1" customHeight="1" x14ac:dyDescent="0.25">
      <c r="A103" s="73"/>
      <c r="B103" s="58"/>
      <c r="C103" s="59" t="s">
        <v>78</v>
      </c>
      <c r="D103" s="53"/>
      <c r="E103" s="34"/>
    </row>
    <row r="104" spans="1:5" s="35" customFormat="1" ht="21" hidden="1" customHeight="1" x14ac:dyDescent="0.25">
      <c r="A104" s="73"/>
      <c r="B104" s="58"/>
      <c r="C104" s="59" t="s">
        <v>62</v>
      </c>
      <c r="D104" s="53"/>
      <c r="E104" s="34"/>
    </row>
    <row r="105" spans="1:5" s="35" customFormat="1" ht="21" hidden="1" customHeight="1" x14ac:dyDescent="0.25">
      <c r="A105" s="73"/>
      <c r="B105" s="58"/>
      <c r="C105" s="59" t="s">
        <v>31</v>
      </c>
      <c r="D105" s="53"/>
      <c r="E105" s="34"/>
    </row>
    <row r="106" spans="1:5" s="35" customFormat="1" ht="21" hidden="1" customHeight="1" x14ac:dyDescent="0.25">
      <c r="A106" s="73"/>
      <c r="B106" s="58"/>
      <c r="C106" s="59" t="s">
        <v>79</v>
      </c>
      <c r="D106" s="53"/>
      <c r="E106" s="34"/>
    </row>
    <row r="107" spans="1:5" s="35" customFormat="1" ht="21" hidden="1" customHeight="1" x14ac:dyDescent="0.25">
      <c r="A107" s="73"/>
      <c r="B107" s="58"/>
      <c r="C107" s="59" t="s">
        <v>67</v>
      </c>
      <c r="D107" s="53"/>
      <c r="E107" s="34"/>
    </row>
    <row r="108" spans="1:5" s="35" customFormat="1" ht="21" hidden="1" customHeight="1" x14ac:dyDescent="0.25">
      <c r="A108" s="73"/>
      <c r="B108" s="58"/>
      <c r="C108" s="59" t="s">
        <v>80</v>
      </c>
      <c r="D108" s="53"/>
      <c r="E108" s="34"/>
    </row>
    <row r="109" spans="1:5" s="35" customFormat="1" ht="21" hidden="1" customHeight="1" x14ac:dyDescent="0.25">
      <c r="A109" s="73"/>
      <c r="B109" s="58"/>
      <c r="C109" s="59" t="s">
        <v>15</v>
      </c>
      <c r="D109" s="53"/>
      <c r="E109" s="34"/>
    </row>
    <row r="110" spans="1:5" s="35" customFormat="1" ht="21" hidden="1" customHeight="1" x14ac:dyDescent="0.25">
      <c r="A110" s="73"/>
      <c r="B110" s="58"/>
      <c r="C110" s="59" t="s">
        <v>68</v>
      </c>
      <c r="D110" s="53"/>
      <c r="E110" s="34"/>
    </row>
    <row r="111" spans="1:5" s="35" customFormat="1" ht="21" hidden="1" customHeight="1" x14ac:dyDescent="0.25">
      <c r="A111" s="73"/>
      <c r="B111" s="58"/>
      <c r="C111" s="59" t="s">
        <v>19</v>
      </c>
      <c r="D111" s="53"/>
      <c r="E111" s="34"/>
    </row>
    <row r="112" spans="1:5" s="35" customFormat="1" ht="21" hidden="1" customHeight="1" x14ac:dyDescent="0.25">
      <c r="A112" s="73"/>
      <c r="B112" s="58"/>
      <c r="C112" s="59" t="s">
        <v>32</v>
      </c>
      <c r="D112" s="53"/>
      <c r="E112" s="34"/>
    </row>
    <row r="113" spans="1:8" s="35" customFormat="1" ht="21" hidden="1" customHeight="1" x14ac:dyDescent="0.25">
      <c r="A113" s="73"/>
      <c r="B113" s="58"/>
      <c r="C113" s="59" t="s">
        <v>69</v>
      </c>
      <c r="D113" s="53"/>
      <c r="E113" s="34"/>
    </row>
    <row r="114" spans="1:8" s="35" customFormat="1" ht="21" hidden="1" customHeight="1" x14ac:dyDescent="0.25">
      <c r="A114" s="73"/>
      <c r="B114" s="58"/>
      <c r="C114" s="59" t="s">
        <v>46</v>
      </c>
      <c r="D114" s="53"/>
      <c r="E114" s="34"/>
    </row>
    <row r="115" spans="1:8" s="35" customFormat="1" ht="21" hidden="1" customHeight="1" x14ac:dyDescent="0.25">
      <c r="A115" s="73"/>
      <c r="B115" s="58"/>
      <c r="C115" s="59" t="s">
        <v>73</v>
      </c>
      <c r="D115" s="53"/>
      <c r="E115" s="34"/>
    </row>
    <row r="116" spans="1:8" s="35" customFormat="1" ht="21" hidden="1" customHeight="1" x14ac:dyDescent="0.25">
      <c r="A116" s="73"/>
      <c r="B116" s="58"/>
      <c r="C116" s="59" t="s">
        <v>70</v>
      </c>
      <c r="D116" s="53"/>
      <c r="E116" s="34"/>
    </row>
    <row r="117" spans="1:8" s="35" customFormat="1" ht="21" hidden="1" customHeight="1" x14ac:dyDescent="0.25">
      <c r="A117" s="73"/>
      <c r="B117" s="58"/>
      <c r="C117" s="59" t="s">
        <v>81</v>
      </c>
      <c r="D117" s="53"/>
      <c r="E117" s="34"/>
    </row>
    <row r="118" spans="1:8" s="35" customFormat="1" ht="21" hidden="1" customHeight="1" x14ac:dyDescent="0.25">
      <c r="A118" s="73"/>
      <c r="B118" s="58"/>
      <c r="C118" s="59" t="s">
        <v>82</v>
      </c>
      <c r="D118" s="53"/>
      <c r="E118" s="34"/>
    </row>
    <row r="119" spans="1:8" s="35" customFormat="1" ht="21" hidden="1" customHeight="1" x14ac:dyDescent="0.25">
      <c r="A119" s="73"/>
      <c r="B119" s="58"/>
      <c r="C119" s="59" t="s">
        <v>63</v>
      </c>
      <c r="D119" s="53"/>
      <c r="E119" s="34"/>
    </row>
    <row r="120" spans="1:8" s="25" customFormat="1" ht="21" customHeight="1" x14ac:dyDescent="0.25">
      <c r="A120" s="85"/>
      <c r="B120" s="98" t="s">
        <v>76</v>
      </c>
      <c r="C120" s="99"/>
      <c r="D120" s="55">
        <f>SUM(D121:D137)</f>
        <v>0</v>
      </c>
      <c r="E120" s="24"/>
      <c r="G120" s="26"/>
      <c r="H120" s="26"/>
    </row>
    <row r="121" spans="1:8" s="35" customFormat="1" ht="24.4" hidden="1" customHeight="1" x14ac:dyDescent="0.25">
      <c r="A121" s="73"/>
      <c r="B121" s="58"/>
      <c r="C121" s="51" t="s">
        <v>78</v>
      </c>
      <c r="D121" s="60"/>
      <c r="E121" s="34"/>
    </row>
    <row r="122" spans="1:8" s="35" customFormat="1" ht="24.4" hidden="1" customHeight="1" x14ac:dyDescent="0.25">
      <c r="A122" s="73"/>
      <c r="B122" s="58"/>
      <c r="C122" s="51" t="s">
        <v>62</v>
      </c>
      <c r="D122" s="60"/>
      <c r="E122" s="34"/>
    </row>
    <row r="123" spans="1:8" s="35" customFormat="1" ht="24.4" hidden="1" customHeight="1" x14ac:dyDescent="0.25">
      <c r="A123" s="73"/>
      <c r="B123" s="58"/>
      <c r="C123" s="51" t="s">
        <v>31</v>
      </c>
      <c r="D123" s="60"/>
      <c r="E123" s="34"/>
    </row>
    <row r="124" spans="1:8" s="35" customFormat="1" ht="24.4" hidden="1" customHeight="1" x14ac:dyDescent="0.25">
      <c r="A124" s="73"/>
      <c r="B124" s="58"/>
      <c r="C124" s="51" t="s">
        <v>79</v>
      </c>
      <c r="D124" s="60"/>
      <c r="E124" s="34"/>
    </row>
    <row r="125" spans="1:8" s="35" customFormat="1" ht="24.4" hidden="1" customHeight="1" x14ac:dyDescent="0.25">
      <c r="A125" s="73"/>
      <c r="B125" s="58"/>
      <c r="C125" s="51" t="s">
        <v>67</v>
      </c>
      <c r="D125" s="60"/>
      <c r="E125" s="34"/>
    </row>
    <row r="126" spans="1:8" s="35" customFormat="1" ht="19.7" hidden="1" customHeight="1" x14ac:dyDescent="0.25">
      <c r="A126" s="73"/>
      <c r="B126" s="58"/>
      <c r="C126" s="51" t="s">
        <v>80</v>
      </c>
      <c r="D126" s="60"/>
      <c r="E126" s="34"/>
    </row>
    <row r="127" spans="1:8" s="35" customFormat="1" ht="19.7" hidden="1" customHeight="1" x14ac:dyDescent="0.25">
      <c r="A127" s="73"/>
      <c r="B127" s="58"/>
      <c r="C127" s="51" t="s">
        <v>15</v>
      </c>
      <c r="D127" s="60"/>
      <c r="E127" s="34"/>
    </row>
    <row r="128" spans="1:8" s="35" customFormat="1" ht="19.7" hidden="1" customHeight="1" x14ac:dyDescent="0.25">
      <c r="A128" s="73"/>
      <c r="B128" s="58"/>
      <c r="C128" s="51" t="s">
        <v>68</v>
      </c>
      <c r="D128" s="60"/>
      <c r="E128" s="34"/>
    </row>
    <row r="129" spans="1:5" s="35" customFormat="1" ht="19.7" hidden="1" customHeight="1" x14ac:dyDescent="0.25">
      <c r="A129" s="73"/>
      <c r="B129" s="58"/>
      <c r="C129" s="51" t="s">
        <v>47</v>
      </c>
      <c r="D129" s="60"/>
      <c r="E129" s="34"/>
    </row>
    <row r="130" spans="1:5" s="35" customFormat="1" ht="19.7" hidden="1" customHeight="1" x14ac:dyDescent="0.25">
      <c r="A130" s="73"/>
      <c r="B130" s="58"/>
      <c r="C130" s="51" t="s">
        <v>32</v>
      </c>
      <c r="D130" s="60"/>
      <c r="E130" s="34"/>
    </row>
    <row r="131" spans="1:5" s="35" customFormat="1" ht="19.7" hidden="1" customHeight="1" x14ac:dyDescent="0.25">
      <c r="A131" s="73"/>
      <c r="B131" s="58"/>
      <c r="C131" s="51" t="s">
        <v>69</v>
      </c>
      <c r="D131" s="60"/>
      <c r="E131" s="34"/>
    </row>
    <row r="132" spans="1:5" s="35" customFormat="1" ht="21.6" hidden="1" customHeight="1" x14ac:dyDescent="0.25">
      <c r="A132" s="73"/>
      <c r="B132" s="58"/>
      <c r="C132" s="51" t="s">
        <v>46</v>
      </c>
      <c r="D132" s="60"/>
      <c r="E132" s="34"/>
    </row>
    <row r="133" spans="1:5" s="35" customFormat="1" ht="21.6" hidden="1" customHeight="1" x14ac:dyDescent="0.25">
      <c r="A133" s="73"/>
      <c r="B133" s="58"/>
      <c r="C133" s="51" t="s">
        <v>73</v>
      </c>
      <c r="D133" s="60"/>
      <c r="E133" s="34"/>
    </row>
    <row r="134" spans="1:5" s="35" customFormat="1" ht="21.6" hidden="1" customHeight="1" x14ac:dyDescent="0.25">
      <c r="A134" s="73"/>
      <c r="B134" s="58"/>
      <c r="C134" s="51" t="s">
        <v>70</v>
      </c>
      <c r="D134" s="60"/>
      <c r="E134" s="34"/>
    </row>
    <row r="135" spans="1:5" s="35" customFormat="1" ht="21.6" hidden="1" customHeight="1" x14ac:dyDescent="0.25">
      <c r="A135" s="73"/>
      <c r="B135" s="58"/>
      <c r="C135" s="51" t="s">
        <v>81</v>
      </c>
      <c r="D135" s="60"/>
      <c r="E135" s="34"/>
    </row>
    <row r="136" spans="1:5" s="35" customFormat="1" ht="21.6" hidden="1" customHeight="1" x14ac:dyDescent="0.25">
      <c r="A136" s="73"/>
      <c r="B136" s="58"/>
      <c r="C136" s="51" t="s">
        <v>82</v>
      </c>
      <c r="D136" s="60"/>
      <c r="E136" s="34"/>
    </row>
    <row r="137" spans="1:5" s="35" customFormat="1" ht="21.6" hidden="1" customHeight="1" x14ac:dyDescent="0.25">
      <c r="A137" s="73"/>
      <c r="B137" s="58"/>
      <c r="C137" s="51" t="s">
        <v>63</v>
      </c>
      <c r="D137" s="60"/>
      <c r="E137" s="34"/>
    </row>
    <row r="138" spans="1:5" s="35" customFormat="1" ht="21.6" customHeight="1" x14ac:dyDescent="0.25">
      <c r="A138" s="73"/>
      <c r="B138" s="96" t="s">
        <v>88</v>
      </c>
      <c r="C138" s="97"/>
      <c r="D138" s="61">
        <f>D139</f>
        <v>0</v>
      </c>
      <c r="E138" s="34"/>
    </row>
    <row r="139" spans="1:5" s="35" customFormat="1" ht="21.6" hidden="1" customHeight="1" x14ac:dyDescent="0.25">
      <c r="A139" s="73"/>
      <c r="B139" s="52"/>
      <c r="C139" s="75" t="s">
        <v>89</v>
      </c>
      <c r="D139" s="76"/>
      <c r="E139" s="34"/>
    </row>
    <row r="140" spans="1:5" s="25" customFormat="1" ht="37.9" customHeight="1" x14ac:dyDescent="0.25">
      <c r="A140" s="100" t="s">
        <v>58</v>
      </c>
      <c r="B140" s="88" t="s">
        <v>94</v>
      </c>
      <c r="C140" s="89"/>
      <c r="D140" s="43">
        <v>27997.5</v>
      </c>
      <c r="E140" s="24"/>
    </row>
    <row r="141" spans="1:5" s="25" customFormat="1" ht="21.75" hidden="1" customHeight="1" x14ac:dyDescent="0.25">
      <c r="A141" s="101"/>
      <c r="B141" s="103"/>
      <c r="C141" s="104"/>
      <c r="D141" s="43"/>
      <c r="E141" s="24"/>
    </row>
    <row r="142" spans="1:5" s="25" customFormat="1" hidden="1" x14ac:dyDescent="0.25">
      <c r="A142" s="101"/>
      <c r="B142" s="103"/>
      <c r="C142" s="104"/>
      <c r="D142" s="77"/>
      <c r="E142" s="24"/>
    </row>
    <row r="143" spans="1:5" s="25" customFormat="1" ht="35.450000000000003" hidden="1" customHeight="1" x14ac:dyDescent="0.25">
      <c r="A143" s="101"/>
      <c r="B143" s="103"/>
      <c r="C143" s="104"/>
      <c r="D143" s="77"/>
      <c r="E143" s="24"/>
    </row>
    <row r="144" spans="1:5" s="25" customFormat="1" ht="25.7" hidden="1" customHeight="1" x14ac:dyDescent="0.25">
      <c r="A144" s="102"/>
      <c r="B144" s="103"/>
      <c r="C144" s="104"/>
      <c r="D144" s="77"/>
      <c r="E144" s="24"/>
    </row>
    <row r="145" spans="1:7" s="28" customFormat="1" ht="25.7" customHeight="1" x14ac:dyDescent="0.25">
      <c r="A145" s="47" t="s">
        <v>23</v>
      </c>
      <c r="B145" s="94" t="s">
        <v>59</v>
      </c>
      <c r="C145" s="95"/>
      <c r="D145" s="48">
        <f>SUM(D146:D152)</f>
        <v>3796693.3100000005</v>
      </c>
      <c r="E145" s="27"/>
    </row>
    <row r="146" spans="1:7" s="28" customFormat="1" x14ac:dyDescent="0.25">
      <c r="A146" s="86" t="s">
        <v>12</v>
      </c>
      <c r="B146" s="92" t="s">
        <v>98</v>
      </c>
      <c r="C146" s="93"/>
      <c r="D146" s="31">
        <v>2392988.62</v>
      </c>
    </row>
    <row r="147" spans="1:7" s="28" customFormat="1" ht="36.75" customHeight="1" x14ac:dyDescent="0.25">
      <c r="A147" s="81"/>
      <c r="B147" s="92" t="s">
        <v>99</v>
      </c>
      <c r="C147" s="93"/>
      <c r="D147" s="46">
        <v>662147.53</v>
      </c>
    </row>
    <row r="148" spans="1:7" s="28" customFormat="1" ht="38.25" customHeight="1" x14ac:dyDescent="0.25">
      <c r="A148" s="81"/>
      <c r="B148" s="92" t="s">
        <v>100</v>
      </c>
      <c r="C148" s="93"/>
      <c r="D148" s="46">
        <v>741557.16</v>
      </c>
    </row>
    <row r="149" spans="1:7" s="28" customFormat="1" ht="17.45" hidden="1" customHeight="1" x14ac:dyDescent="0.25">
      <c r="A149" s="81"/>
      <c r="B149" s="92"/>
      <c r="C149" s="93"/>
      <c r="D149" s="46"/>
    </row>
    <row r="150" spans="1:7" s="28" customFormat="1" ht="17.45" hidden="1" customHeight="1" x14ac:dyDescent="0.25">
      <c r="A150" s="83"/>
      <c r="B150" s="92"/>
      <c r="C150" s="93"/>
      <c r="D150" s="46"/>
    </row>
    <row r="151" spans="1:7" s="28" customFormat="1" ht="17.45" hidden="1" customHeight="1" x14ac:dyDescent="0.25">
      <c r="A151" s="83"/>
      <c r="B151" s="88"/>
      <c r="C151" s="89"/>
      <c r="D151" s="46"/>
    </row>
    <row r="152" spans="1:7" s="28" customFormat="1" x14ac:dyDescent="0.25">
      <c r="A152" s="83"/>
      <c r="B152" s="88"/>
      <c r="C152" s="89"/>
      <c r="D152" s="46"/>
    </row>
    <row r="153" spans="1:7" s="28" customFormat="1" ht="18.2" customHeight="1" x14ac:dyDescent="0.25">
      <c r="A153" s="85"/>
      <c r="B153" s="90" t="s">
        <v>20</v>
      </c>
      <c r="C153" s="91"/>
      <c r="D153" s="41">
        <f>D10+D145</f>
        <v>3945613.7900000005</v>
      </c>
      <c r="E153" s="29"/>
    </row>
    <row r="154" spans="1:7" s="28" customFormat="1" ht="23.25" customHeight="1" x14ac:dyDescent="0.25">
      <c r="A154" s="85"/>
      <c r="B154" s="90" t="s">
        <v>60</v>
      </c>
      <c r="C154" s="91"/>
      <c r="D154" s="40">
        <f>SUM(D155:D158)</f>
        <v>0</v>
      </c>
      <c r="E154" s="29"/>
    </row>
    <row r="155" spans="1:7" s="28" customFormat="1" ht="23.25" hidden="1" customHeight="1" x14ac:dyDescent="0.25">
      <c r="A155" s="85"/>
      <c r="B155" s="88"/>
      <c r="C155" s="89"/>
      <c r="D155" s="42"/>
      <c r="E155" s="29"/>
    </row>
    <row r="156" spans="1:7" s="28" customFormat="1" ht="25.9" hidden="1" customHeight="1" x14ac:dyDescent="0.25">
      <c r="A156" s="84"/>
      <c r="B156" s="88"/>
      <c r="C156" s="89"/>
      <c r="D156" s="42"/>
      <c r="E156" s="29"/>
      <c r="G156" s="30"/>
    </row>
    <row r="157" spans="1:7" s="28" customFormat="1" x14ac:dyDescent="0.25">
      <c r="A157" s="85"/>
      <c r="B157" s="88"/>
      <c r="C157" s="89"/>
      <c r="D157" s="42"/>
      <c r="E157" s="29"/>
    </row>
    <row r="158" spans="1:7" s="28" customFormat="1" x14ac:dyDescent="0.25">
      <c r="A158" s="82"/>
      <c r="B158" s="88"/>
      <c r="C158" s="89"/>
      <c r="D158" s="42"/>
      <c r="E158" s="29"/>
      <c r="G158" s="30"/>
    </row>
    <row r="159" spans="1:7" s="28" customFormat="1" ht="19.7" customHeight="1" x14ac:dyDescent="0.25">
      <c r="A159" s="74"/>
      <c r="B159" s="90" t="s">
        <v>61</v>
      </c>
      <c r="C159" s="91"/>
      <c r="D159" s="41">
        <f>D153+D154</f>
        <v>3945613.7900000005</v>
      </c>
      <c r="E159" s="29"/>
    </row>
    <row r="160" spans="1:7" s="28" customFormat="1" ht="19.7" customHeight="1" x14ac:dyDescent="0.25">
      <c r="A160" s="74"/>
      <c r="B160" s="90" t="s">
        <v>64</v>
      </c>
      <c r="C160" s="91"/>
      <c r="D160" s="62">
        <f>SUM(D161:D162)</f>
        <v>184255</v>
      </c>
      <c r="E160" s="29"/>
      <c r="G160" s="30"/>
    </row>
    <row r="161" spans="1:9" s="28" customFormat="1" ht="19.7" customHeight="1" x14ac:dyDescent="0.25">
      <c r="A161" s="84" t="s">
        <v>68</v>
      </c>
      <c r="B161" s="88" t="s">
        <v>95</v>
      </c>
      <c r="C161" s="89"/>
      <c r="D161" s="46">
        <v>184255</v>
      </c>
      <c r="E161" s="29"/>
    </row>
    <row r="162" spans="1:9" s="28" customFormat="1" x14ac:dyDescent="0.25">
      <c r="A162" s="84"/>
      <c r="B162" s="88"/>
      <c r="C162" s="89"/>
      <c r="D162" s="46"/>
      <c r="E162" s="29"/>
      <c r="G162" s="30"/>
    </row>
    <row r="163" spans="1:9" s="28" customFormat="1" ht="19.149999999999999" customHeight="1" x14ac:dyDescent="0.25">
      <c r="A163" s="22"/>
      <c r="B163" s="63"/>
      <c r="C163" s="63"/>
      <c r="D163" s="64"/>
      <c r="E163" s="29"/>
    </row>
    <row r="164" spans="1:9" s="28" customFormat="1" ht="17.649999999999999" customHeight="1" x14ac:dyDescent="0.25">
      <c r="A164" s="22"/>
      <c r="B164" s="22"/>
      <c r="C164" s="22"/>
      <c r="D164" s="33"/>
      <c r="E164" s="29"/>
      <c r="G164" s="30"/>
    </row>
    <row r="165" spans="1:9" s="28" customFormat="1" ht="33" customHeight="1" x14ac:dyDescent="0.25">
      <c r="A165" s="22"/>
      <c r="B165" s="22"/>
      <c r="C165" s="22"/>
      <c r="D165" s="33"/>
      <c r="E165" s="29"/>
      <c r="G165" s="30"/>
    </row>
    <row r="166" spans="1:9" s="28" customFormat="1" ht="30" customHeight="1" x14ac:dyDescent="0.25">
      <c r="A166" s="22"/>
      <c r="B166" s="22"/>
      <c r="C166" s="22"/>
      <c r="D166" s="33"/>
      <c r="E166" s="29"/>
      <c r="G166" s="30"/>
    </row>
    <row r="167" spans="1:9" s="28" customFormat="1" ht="30" customHeight="1" x14ac:dyDescent="0.25">
      <c r="A167" s="22"/>
      <c r="B167" s="22"/>
      <c r="C167" s="22"/>
      <c r="D167" s="33"/>
      <c r="E167" s="29"/>
      <c r="G167" s="30"/>
    </row>
    <row r="168" spans="1:9" s="28" customFormat="1" ht="20.25" customHeight="1" x14ac:dyDescent="0.25">
      <c r="A168" s="22"/>
      <c r="B168" s="22"/>
      <c r="C168" s="22"/>
      <c r="D168" s="33"/>
      <c r="E168" s="29"/>
      <c r="F168" s="30"/>
      <c r="G168" s="30"/>
    </row>
    <row r="169" spans="1:9" s="28" customFormat="1" ht="19.149999999999999" customHeight="1" x14ac:dyDescent="0.25">
      <c r="A169" s="22"/>
      <c r="B169" s="22"/>
      <c r="C169" s="22"/>
      <c r="D169" s="33"/>
      <c r="E169" s="29"/>
      <c r="G169" s="30"/>
    </row>
    <row r="170" spans="1:9" s="28" customFormat="1" ht="23.45" customHeight="1" x14ac:dyDescent="0.25">
      <c r="A170" s="22"/>
      <c r="B170" s="22"/>
      <c r="C170" s="22"/>
      <c r="D170" s="33"/>
      <c r="E170" s="29"/>
    </row>
    <row r="171" spans="1:9" s="28" customFormat="1" ht="19.149999999999999" customHeight="1" x14ac:dyDescent="0.25">
      <c r="A171" s="22"/>
      <c r="B171" s="22"/>
      <c r="C171" s="22"/>
      <c r="D171" s="33"/>
      <c r="E171" s="21"/>
      <c r="F171" s="30"/>
    </row>
    <row r="172" spans="1:9" s="28" customFormat="1" ht="19.149999999999999" customHeight="1" x14ac:dyDescent="0.25">
      <c r="A172" s="22"/>
      <c r="B172" s="22"/>
      <c r="C172" s="22"/>
      <c r="D172" s="33"/>
      <c r="E172" s="21"/>
      <c r="F172" s="30"/>
    </row>
    <row r="173" spans="1:9" s="28" customFormat="1" ht="28.5" customHeight="1" x14ac:dyDescent="0.25">
      <c r="A173" s="22"/>
      <c r="B173" s="22"/>
      <c r="C173" s="22"/>
      <c r="D173" s="33"/>
      <c r="E173" s="21"/>
      <c r="F173" s="30"/>
    </row>
    <row r="174" spans="1:9" ht="19.149999999999999" customHeight="1" x14ac:dyDescent="0.25"/>
    <row r="175" spans="1:9" s="32" customFormat="1" ht="23.25" customHeight="1" x14ac:dyDescent="0.25">
      <c r="A175" s="22"/>
      <c r="B175" s="22"/>
      <c r="C175" s="22"/>
      <c r="D175" s="33"/>
      <c r="F175" s="22"/>
      <c r="G175" s="22"/>
      <c r="H175" s="22"/>
      <c r="I175" s="22"/>
    </row>
    <row r="176" spans="1:9" s="32" customFormat="1" ht="43.7" customHeight="1" x14ac:dyDescent="0.25">
      <c r="A176" s="22"/>
      <c r="B176" s="22"/>
      <c r="C176" s="22"/>
      <c r="D176" s="33"/>
      <c r="F176" s="22"/>
      <c r="G176" s="22"/>
      <c r="H176" s="22"/>
      <c r="I176" s="22"/>
    </row>
    <row r="178" ht="39.75" customHeight="1" x14ac:dyDescent="0.25"/>
  </sheetData>
  <mergeCells count="52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2:C62"/>
    <mergeCell ref="A140:A144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83:C83"/>
    <mergeCell ref="B102:C102"/>
    <mergeCell ref="B120:C120"/>
    <mergeCell ref="B138:C138"/>
    <mergeCell ref="B150:C150"/>
    <mergeCell ref="B151:C151"/>
    <mergeCell ref="B152:C152"/>
    <mergeCell ref="B153:C153"/>
    <mergeCell ref="B154:C154"/>
    <mergeCell ref="B155:C155"/>
    <mergeCell ref="B162:C162"/>
    <mergeCell ref="B156:C156"/>
    <mergeCell ref="B157:C157"/>
    <mergeCell ref="B158:C158"/>
    <mergeCell ref="B159:C159"/>
    <mergeCell ref="B160:C160"/>
    <mergeCell ref="B161:C161"/>
  </mergeCells>
  <printOptions horizontalCentered="1"/>
  <pageMargins left="0.55118110236220474" right="0" top="0.43307086614173229" bottom="3.937007874015748E-2" header="0.31496062992125984" footer="0.23622047244094491"/>
  <pageSetup paperSize="9" scale="66" orientation="portrait" r:id="rId1"/>
  <headerFooter alignWithMargins="0"/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01.06.2020</vt:lpstr>
      <vt:lpstr>'01.06.2020'!Область_печати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2020-06-02T08:01:13Z</cp:lastPrinted>
  <dcterms:created xsi:type="dcterms:W3CDTF">2015-05-15T06:08:32Z</dcterms:created>
  <dcterms:modified xsi:type="dcterms:W3CDTF">2020-06-02T09:18:30Z</dcterms:modified>
</cp:coreProperties>
</file>