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20" sheetId="2" r:id="rId1"/>
  </sheets>
  <definedNames>
    <definedName name="_xlnm.Print_Area" localSheetId="0">КПК1216020!$A$1:$BM$84</definedName>
  </definedNames>
  <calcPr calcId="125725"/>
</workbook>
</file>

<file path=xl/calcChain.xml><?xml version="1.0" encoding="utf-8"?>
<calcChain xmlns="http://schemas.openxmlformats.org/spreadsheetml/2006/main">
  <c r="AO74" i="2"/>
  <c r="BE74" s="1"/>
  <c r="AO68"/>
  <c r="AS21"/>
  <c r="U21" s="1"/>
  <c r="AS50"/>
  <c r="AS49"/>
  <c r="AS48"/>
  <c r="AC48"/>
  <c r="N16"/>
  <c r="AO72"/>
  <c r="BE72" s="1"/>
  <c r="BE70"/>
  <c r="AK50"/>
  <c r="AJ59"/>
  <c r="BE68" l="1"/>
  <c r="AC50"/>
  <c r="AB58" s="1"/>
  <c r="AB59" l="1"/>
  <c r="AR59" s="1"/>
  <c r="AR58"/>
</calcChain>
</file>

<file path=xl/sharedStrings.xml><?xml version="1.0" encoding="utf-8"?>
<sst xmlns="http://schemas.openxmlformats.org/spreadsheetml/2006/main" count="139" uniqueCount="108">
  <si>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</si>
  <si>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</si>
  <si>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</si>
  <si>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</si>
  <si>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</si>
  <si>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</si>
  <si>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</si>
  <si>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</si>
  <si>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</si>
  <si>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</si>
  <si>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</si>
  <si>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</si>
  <si>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</si>
  <si>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</si>
  <si>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</si>
  <si>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</si>
  <si>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</si>
  <si>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</si>
  <si>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</si>
  <si>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</si>
  <si>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</si>
  <si>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</si>
  <si>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</si>
  <si>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</si>
  <si>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</si>
  <si>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</si>
  <si>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</si>
  <si>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</si>
  <si>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</si>
  <si>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</si>
  <si>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</si>
  <si>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</si>
  <si>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</si>
  <si>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</si>
  <si>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</si>
  <si>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</si>
  <si>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</si>
  <si>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</si>
  <si>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</si>
  <si>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</si>
  <si>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</si>
  <si>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</si>
  <si>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</si>
  <si>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</si>
  <si>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</si>
  <si>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</si>
  <si>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</si>
  <si>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</si>
  <si>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</si>
  <si>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</si>
  <si>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</si>
  <si>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</si>
  <si>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</si>
  <si>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</si>
  <si>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</si>
  <si>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</si>
  <si>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</si>
  <si>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тис.грн</t>
  </si>
  <si>
    <t>Продукту</t>
  </si>
  <si>
    <t>од.</t>
  </si>
  <si>
    <t>Ефективності</t>
  </si>
  <si>
    <t>Якості</t>
  </si>
  <si>
    <t>%</t>
  </si>
  <si>
    <t>Керівник установи</t>
  </si>
  <si>
    <t>А.М.Кушніренко</t>
  </si>
  <si>
    <t>(ініціали і прізвище)</t>
  </si>
  <si>
    <t xml:space="preserve">Ніжинської міської   ради                                        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</si>
  <si>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</si>
  <si>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</si>
  <si>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</si>
  <si>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1.1</t>
  </si>
  <si>
    <t>1.1.1</t>
  </si>
  <si>
    <t>1.2</t>
  </si>
  <si>
    <t>1.2.1</t>
  </si>
  <si>
    <t>1.3</t>
  </si>
  <si>
    <t>1.3.1</t>
  </si>
  <si>
    <t>1.4</t>
  </si>
  <si>
    <t>1.4.1</t>
  </si>
  <si>
    <t>обсяг фінансової підтримки комунальним підприємствам</t>
  </si>
  <si>
    <t>кількість комунальних підприємств, яким планується фінансова підтримка</t>
  </si>
  <si>
    <t>програма, рішення сесії</t>
  </si>
  <si>
    <t>середня сума підтримки одного комунального підприємства</t>
  </si>
  <si>
    <t>Забезпечення належної та безперебійної роботи об’єктів житлово-комунального господарства</t>
  </si>
  <si>
    <t>розрахунок ( обсяг видатків/ кількість підприємств )</t>
  </si>
  <si>
    <t>темп зростання підтримки комунальних підприємств у порівнянні з попереднім роком</t>
  </si>
  <si>
    <t>бюджетної програми місцевого бюджету на 2020  рік</t>
  </si>
  <si>
    <t xml:space="preserve">          .2020</t>
  </si>
  <si>
    <t>розрахунок ( обсяг видатків у 2020 році/ обсяг видатків у 2019 році )*100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</si>
  <si>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</si>
  <si>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</si>
  <si>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</si>
  <si>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</si>
  <si>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</si>
  <si>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</si>
  <si>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</si>
  <si>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</si>
  <si>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</si>
  <si>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</si>
  <si>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</si>
  <si>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0620</t>
  </si>
  <si>
    <t>1216020</t>
  </si>
  <si>
    <t>Міська цільова Програма «Розвитку та фінансової підтримки комунальних підприємств Ніжинської міської ОТГ на 2020 рік»</t>
  </si>
  <si>
    <t>Конституція України;  Закон України "Про  місцеве  самоврядування",  Бюджетний  Кодекс  України,  рішення сесії Ніжинської міської ради №8-65/2019 від 24.12.2019р. "Про бюджет Ніжинської міської ОТГ на 2020 рік", 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 .</t>
  </si>
  <si>
    <t>рішення  сесії №18-68/2020              кошторис  на 2020 р.</t>
  </si>
  <si>
    <t>Начальник  фінансового управління</t>
  </si>
  <si>
    <t>Л.В. Писаренко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</si>
  <si>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</si>
  <si>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 xml:space="preserve">  10 березня 2020 року №10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</si>
</sst>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56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4" fillId="2" borderId="0" xfId="0" applyFont="1" applyFill="1"/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9" fillId="0" borderId="0" xfId="0" applyFont="1" applyBorder="1" applyAlignment="1"/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1" fillId="0" borderId="7" xfId="0" quotePrefix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7" xfId="0" applyFont="1" applyFill="1" applyBorder="1" applyAlignment="1">
      <alignment horizontal="center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4"/>
  <sheetViews>
    <sheetView tabSelected="1" view="pageBreakPreview" zoomScale="90" zoomScaleNormal="80" zoomScaleSheetLayoutView="90" workbookViewId="0">
      <selection activeCell="S4" sqref="S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86" t="s">
        <v>36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64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64" ht="15" customHeight="1">
      <c r="AO3" s="87" t="s">
        <v>1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64" ht="32.1" customHeight="1">
      <c r="AO4" s="88" t="s">
        <v>53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64">
      <c r="AO5" s="89" t="s">
        <v>21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64" ht="7.5" customHeight="1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64" ht="30" customHeight="1">
      <c r="AO7" s="91" t="s">
        <v>107</v>
      </c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10" spans="1:64" ht="15.75" customHeight="1">
      <c r="A10" s="92" t="s">
        <v>22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ht="15.75" customHeight="1">
      <c r="A11" s="92" t="s">
        <v>85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ht="6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8.75" customHeight="1">
      <c r="A13" s="25" t="s">
        <v>88</v>
      </c>
      <c r="B13" s="38">
        <v>1200000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44" t="s">
        <v>54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27"/>
      <c r="AU13" s="38">
        <v>32009931</v>
      </c>
      <c r="AV13" s="38"/>
      <c r="AW13" s="38"/>
      <c r="AX13" s="38"/>
      <c r="AY13" s="38"/>
      <c r="AZ13" s="38"/>
      <c r="BA13" s="38"/>
      <c r="BB13" s="38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ht="27" customHeight="1">
      <c r="A14" s="28"/>
      <c r="B14" s="36" t="s">
        <v>89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28"/>
      <c r="N14" s="37" t="s">
        <v>90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28"/>
      <c r="AU14" s="36" t="s">
        <v>91</v>
      </c>
      <c r="AV14" s="36"/>
      <c r="AW14" s="36"/>
      <c r="AX14" s="36"/>
      <c r="AY14" s="36"/>
      <c r="AZ14" s="36"/>
      <c r="BA14" s="36"/>
      <c r="BB14" s="36"/>
      <c r="BC14" s="28"/>
      <c r="BD14" s="28"/>
      <c r="BE14" s="28"/>
      <c r="BF14" s="28"/>
      <c r="BG14" s="28"/>
      <c r="BH14" s="28"/>
      <c r="BI14" s="28"/>
      <c r="BJ14" s="28"/>
      <c r="BK14" s="28"/>
      <c r="BL14" s="28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29"/>
      <c r="BF15" s="29"/>
      <c r="BG15" s="29"/>
      <c r="BH15" s="29"/>
      <c r="BI15" s="29"/>
      <c r="BJ15" s="29"/>
      <c r="BK15" s="29"/>
      <c r="BL15" s="29"/>
    </row>
    <row r="16" spans="1:64" ht="24" customHeight="1">
      <c r="A16" s="30" t="s">
        <v>5</v>
      </c>
      <c r="B16" s="38">
        <v>1210000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26"/>
      <c r="N16" s="44" t="str">
        <f>N13</f>
        <v>Управління житлово-комунального господарства та будівництва Ніжинської міської ради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27"/>
      <c r="AU16" s="38">
        <v>32009931</v>
      </c>
      <c r="AV16" s="39"/>
      <c r="AW16" s="39"/>
      <c r="AX16" s="39"/>
      <c r="AY16" s="39"/>
      <c r="AZ16" s="39"/>
      <c r="BA16" s="39"/>
      <c r="BB16" s="39"/>
      <c r="BC16" s="31"/>
      <c r="BD16" s="31"/>
      <c r="BE16" s="31"/>
      <c r="BF16" s="31"/>
      <c r="BG16" s="31"/>
      <c r="BH16" s="31"/>
      <c r="BI16" s="31"/>
      <c r="BJ16" s="31"/>
      <c r="BK16" s="31"/>
      <c r="BL16" s="32"/>
    </row>
    <row r="17" spans="1:79" ht="33" customHeight="1">
      <c r="A17" s="33"/>
      <c r="B17" s="36" t="s">
        <v>89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28"/>
      <c r="N17" s="37" t="s">
        <v>92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28"/>
      <c r="AU17" s="36" t="s">
        <v>91</v>
      </c>
      <c r="AV17" s="36"/>
      <c r="AW17" s="36"/>
      <c r="AX17" s="36"/>
      <c r="AY17" s="36"/>
      <c r="AZ17" s="36"/>
      <c r="BA17" s="36"/>
      <c r="BB17" s="36"/>
      <c r="BC17" s="34"/>
      <c r="BD17" s="34"/>
      <c r="BE17" s="34"/>
      <c r="BF17" s="34"/>
      <c r="BG17" s="34"/>
      <c r="BH17" s="34"/>
      <c r="BI17" s="34"/>
      <c r="BJ17" s="34"/>
      <c r="BK17" s="35"/>
      <c r="BL17" s="34"/>
    </row>
    <row r="18" spans="1:79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4.25" customHeight="1">
      <c r="A19" s="25" t="s">
        <v>93</v>
      </c>
      <c r="B19" s="38">
        <v>1216020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/>
      <c r="N19" s="38">
        <v>6020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1"/>
      <c r="AA19" s="40" t="s">
        <v>99</v>
      </c>
      <c r="AB19" s="40"/>
      <c r="AC19" s="40"/>
      <c r="AD19" s="40"/>
      <c r="AE19" s="40"/>
      <c r="AF19" s="40"/>
      <c r="AG19" s="40"/>
      <c r="AH19" s="40"/>
      <c r="AI19" s="40"/>
      <c r="AJ19" s="31"/>
      <c r="AK19" s="41" t="s">
        <v>106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31"/>
      <c r="BE19" s="38" t="s">
        <v>94</v>
      </c>
      <c r="BF19" s="39"/>
      <c r="BG19" s="39"/>
      <c r="BH19" s="39"/>
      <c r="BI19" s="39"/>
      <c r="BJ19" s="39"/>
      <c r="BK19" s="39"/>
      <c r="BL19" s="39"/>
    </row>
    <row r="20" spans="1:79" ht="40.5" customHeight="1">
      <c r="A20"/>
      <c r="B20" s="36" t="s">
        <v>89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/>
      <c r="N20" s="36" t="s">
        <v>95</v>
      </c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4"/>
      <c r="AA20" s="42" t="s">
        <v>96</v>
      </c>
      <c r="AB20" s="42"/>
      <c r="AC20" s="42"/>
      <c r="AD20" s="42"/>
      <c r="AE20" s="42"/>
      <c r="AF20" s="42"/>
      <c r="AG20" s="42"/>
      <c r="AH20" s="42"/>
      <c r="AI20" s="42"/>
      <c r="AJ20" s="34"/>
      <c r="AK20" s="43" t="s">
        <v>97</v>
      </c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34"/>
      <c r="BE20" s="36" t="s">
        <v>98</v>
      </c>
      <c r="BF20" s="36"/>
      <c r="BG20" s="36"/>
      <c r="BH20" s="36"/>
      <c r="BI20" s="36"/>
      <c r="BJ20" s="36"/>
      <c r="BK20" s="36"/>
      <c r="BL20" s="36"/>
    </row>
    <row r="21" spans="1:79" ht="24.95" customHeight="1">
      <c r="A21" s="97" t="s">
        <v>50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6">
        <f>I22+AS21</f>
        <v>800000</v>
      </c>
      <c r="V21" s="96"/>
      <c r="W21" s="96"/>
      <c r="X21" s="96"/>
      <c r="Y21" s="96"/>
      <c r="Z21" s="96"/>
      <c r="AA21" s="96"/>
      <c r="AB21" s="96"/>
      <c r="AC21" s="96"/>
      <c r="AD21" s="96"/>
      <c r="AE21" s="94" t="s">
        <v>51</v>
      </c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6">
        <f>AC50</f>
        <v>800000</v>
      </c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73" t="s">
        <v>24</v>
      </c>
      <c r="BE21" s="73"/>
      <c r="BF21" s="73"/>
      <c r="BG21" s="73"/>
      <c r="BH21" s="73"/>
      <c r="BI21" s="73"/>
      <c r="BJ21" s="73"/>
      <c r="BK21" s="73"/>
      <c r="BL21" s="73"/>
    </row>
    <row r="22" spans="1:79" ht="24.95" customHeight="1">
      <c r="A22" s="73" t="s">
        <v>23</v>
      </c>
      <c r="B22" s="73"/>
      <c r="C22" s="73"/>
      <c r="D22" s="73"/>
      <c r="E22" s="73"/>
      <c r="F22" s="73"/>
      <c r="G22" s="73"/>
      <c r="H22" s="73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73" t="s">
        <v>25</v>
      </c>
      <c r="U22" s="73"/>
      <c r="V22" s="73"/>
      <c r="W22" s="73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8"/>
      <c r="AO22" s="8"/>
      <c r="AP22" s="8"/>
      <c r="AQ22" s="8"/>
      <c r="AR22" s="8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8"/>
      <c r="BE22" s="8"/>
      <c r="BF22" s="8"/>
      <c r="BG22" s="8"/>
      <c r="BH22" s="8"/>
      <c r="BI22" s="8"/>
      <c r="BJ22" s="5"/>
      <c r="BK22" s="5"/>
      <c r="BL22" s="5"/>
    </row>
    <row r="23" spans="1:79" ht="12.75" customHeight="1">
      <c r="A23" s="4"/>
      <c r="B23" s="4"/>
      <c r="C23" s="4"/>
      <c r="D23" s="4"/>
      <c r="E23" s="4"/>
      <c r="F23" s="4"/>
      <c r="G23" s="4"/>
      <c r="H23" s="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4"/>
      <c r="U23" s="4"/>
      <c r="V23" s="4"/>
      <c r="W23" s="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8"/>
      <c r="BE23" s="8"/>
      <c r="BF23" s="8"/>
      <c r="BG23" s="8"/>
      <c r="BH23" s="8"/>
      <c r="BI23" s="8"/>
      <c r="BJ23" s="5"/>
      <c r="BK23" s="5"/>
      <c r="BL23" s="5"/>
    </row>
    <row r="24" spans="1:79" ht="15.75" customHeight="1">
      <c r="A24" s="87" t="s">
        <v>38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</row>
    <row r="25" spans="1:79" ht="63" customHeight="1">
      <c r="A25" s="95" t="s">
        <v>102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79" ht="15.75" customHeight="1">
      <c r="A27" s="73" t="s">
        <v>37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</row>
    <row r="28" spans="1:79" ht="27.75" customHeight="1">
      <c r="A28" s="93" t="s">
        <v>29</v>
      </c>
      <c r="B28" s="93"/>
      <c r="C28" s="93"/>
      <c r="D28" s="93"/>
      <c r="E28" s="93"/>
      <c r="F28" s="93"/>
      <c r="G28" s="98" t="s">
        <v>41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100"/>
    </row>
    <row r="29" spans="1:79" ht="15.75" hidden="1">
      <c r="A29" s="48">
        <v>1</v>
      </c>
      <c r="B29" s="48"/>
      <c r="C29" s="48"/>
      <c r="D29" s="48"/>
      <c r="E29" s="48"/>
      <c r="F29" s="48"/>
      <c r="G29" s="98">
        <v>2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0.5" hidden="1" customHeight="1">
      <c r="A30" s="65" t="s">
        <v>34</v>
      </c>
      <c r="B30" s="65"/>
      <c r="C30" s="65"/>
      <c r="D30" s="65"/>
      <c r="E30" s="65"/>
      <c r="F30" s="65"/>
      <c r="G30" s="45" t="s">
        <v>8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7"/>
      <c r="CA30" s="1" t="s">
        <v>49</v>
      </c>
    </row>
    <row r="31" spans="1:79" ht="15.75">
      <c r="A31" s="65">
        <v>1</v>
      </c>
      <c r="B31" s="65"/>
      <c r="C31" s="65"/>
      <c r="D31" s="65"/>
      <c r="E31" s="65"/>
      <c r="F31" s="65"/>
      <c r="G31" s="105" t="s">
        <v>68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7"/>
      <c r="CA31" s="1" t="s">
        <v>48</v>
      </c>
    </row>
    <row r="32" spans="1:79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>
      <c r="A33" s="73" t="s">
        <v>39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</row>
    <row r="34" spans="1:79" ht="22.5" customHeight="1">
      <c r="A34" s="108" t="s">
        <v>67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79" ht="15.75" customHeight="1">
      <c r="A36" s="73" t="s">
        <v>40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</row>
    <row r="37" spans="1:79" ht="27.75" customHeight="1">
      <c r="A37" s="93" t="s">
        <v>29</v>
      </c>
      <c r="B37" s="93"/>
      <c r="C37" s="93"/>
      <c r="D37" s="93"/>
      <c r="E37" s="93"/>
      <c r="F37" s="93"/>
      <c r="G37" s="98" t="s">
        <v>26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100"/>
    </row>
    <row r="38" spans="1:79" ht="15.75" hidden="1">
      <c r="A38" s="48">
        <v>1</v>
      </c>
      <c r="B38" s="48"/>
      <c r="C38" s="48"/>
      <c r="D38" s="48"/>
      <c r="E38" s="48"/>
      <c r="F38" s="48"/>
      <c r="G38" s="98">
        <v>2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0.5" hidden="1" customHeight="1">
      <c r="A39" s="65" t="s">
        <v>7</v>
      </c>
      <c r="B39" s="65"/>
      <c r="C39" s="65"/>
      <c r="D39" s="65"/>
      <c r="E39" s="65"/>
      <c r="F39" s="65"/>
      <c r="G39" s="45" t="s">
        <v>8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7"/>
      <c r="CA39" s="1" t="s">
        <v>12</v>
      </c>
    </row>
    <row r="40" spans="1:79" ht="15.75">
      <c r="A40" s="102">
        <v>1</v>
      </c>
      <c r="B40" s="103"/>
      <c r="C40" s="103"/>
      <c r="D40" s="103"/>
      <c r="E40" s="103"/>
      <c r="F40" s="104"/>
      <c r="G40" s="112" t="s">
        <v>69</v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4"/>
    </row>
    <row r="41" spans="1:79">
      <c r="A41" s="65"/>
      <c r="B41" s="65"/>
      <c r="C41" s="65"/>
      <c r="D41" s="65"/>
      <c r="E41" s="65"/>
      <c r="F41" s="65"/>
      <c r="G41" s="109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1"/>
      <c r="CA41" s="1" t="s">
        <v>13</v>
      </c>
    </row>
    <row r="42" spans="1:79" ht="15.75" customHeight="1">
      <c r="A42" s="73" t="s">
        <v>42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79" ht="15" customHeight="1">
      <c r="A43" s="115" t="s">
        <v>52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6"/>
      <c r="BB43" s="16"/>
      <c r="BC43" s="16"/>
      <c r="BD43" s="16"/>
      <c r="BE43" s="16"/>
      <c r="BF43" s="16"/>
      <c r="BG43" s="16"/>
      <c r="BH43" s="16"/>
      <c r="BI43" s="3"/>
      <c r="BJ43" s="3"/>
      <c r="BK43" s="3"/>
      <c r="BL43" s="3"/>
    </row>
    <row r="44" spans="1:79" ht="15.95" customHeight="1">
      <c r="A44" s="48" t="s">
        <v>29</v>
      </c>
      <c r="B44" s="48"/>
      <c r="C44" s="48"/>
      <c r="D44" s="59" t="s">
        <v>27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1"/>
      <c r="AC44" s="48" t="s">
        <v>30</v>
      </c>
      <c r="AD44" s="48"/>
      <c r="AE44" s="48"/>
      <c r="AF44" s="48"/>
      <c r="AG44" s="48"/>
      <c r="AH44" s="48"/>
      <c r="AI44" s="48"/>
      <c r="AJ44" s="48"/>
      <c r="AK44" s="48" t="s">
        <v>31</v>
      </c>
      <c r="AL44" s="48"/>
      <c r="AM44" s="48"/>
      <c r="AN44" s="48"/>
      <c r="AO44" s="48"/>
      <c r="AP44" s="48"/>
      <c r="AQ44" s="48"/>
      <c r="AR44" s="48"/>
      <c r="AS44" s="48" t="s">
        <v>28</v>
      </c>
      <c r="AT44" s="48"/>
      <c r="AU44" s="48"/>
      <c r="AV44" s="48"/>
      <c r="AW44" s="48"/>
      <c r="AX44" s="48"/>
      <c r="AY44" s="48"/>
      <c r="AZ44" s="48"/>
      <c r="BA44" s="13"/>
      <c r="BB44" s="13"/>
      <c r="BC44" s="13"/>
      <c r="BD44" s="13"/>
      <c r="BE44" s="13"/>
      <c r="BF44" s="13"/>
      <c r="BG44" s="13"/>
      <c r="BH44" s="13"/>
    </row>
    <row r="45" spans="1:79" ht="29.1" customHeight="1">
      <c r="A45" s="48"/>
      <c r="B45" s="48"/>
      <c r="C45" s="48"/>
      <c r="D45" s="62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3"/>
      <c r="BB45" s="13"/>
      <c r="BC45" s="13"/>
      <c r="BD45" s="13"/>
      <c r="BE45" s="13"/>
      <c r="BF45" s="13"/>
      <c r="BG45" s="13"/>
      <c r="BH45" s="13"/>
    </row>
    <row r="46" spans="1:79" ht="15.75">
      <c r="A46" s="48">
        <v>1</v>
      </c>
      <c r="B46" s="48"/>
      <c r="C46" s="48"/>
      <c r="D46" s="70">
        <v>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48">
        <v>3</v>
      </c>
      <c r="AD46" s="48"/>
      <c r="AE46" s="48"/>
      <c r="AF46" s="48"/>
      <c r="AG46" s="48"/>
      <c r="AH46" s="48"/>
      <c r="AI46" s="48"/>
      <c r="AJ46" s="48"/>
      <c r="AK46" s="48">
        <v>4</v>
      </c>
      <c r="AL46" s="48"/>
      <c r="AM46" s="48"/>
      <c r="AN46" s="48"/>
      <c r="AO46" s="48"/>
      <c r="AP46" s="48"/>
      <c r="AQ46" s="48"/>
      <c r="AR46" s="48"/>
      <c r="AS46" s="48">
        <v>5</v>
      </c>
      <c r="AT46" s="48"/>
      <c r="AU46" s="48"/>
      <c r="AV46" s="48"/>
      <c r="AW46" s="48"/>
      <c r="AX46" s="48"/>
      <c r="AY46" s="48"/>
      <c r="AZ46" s="48"/>
      <c r="BA46" s="13"/>
      <c r="BB46" s="13"/>
      <c r="BC46" s="13"/>
      <c r="BD46" s="13"/>
      <c r="BE46" s="13"/>
      <c r="BF46" s="13"/>
      <c r="BG46" s="13"/>
      <c r="BH46" s="13"/>
    </row>
    <row r="47" spans="1:79" s="2" customFormat="1" ht="12.75" hidden="1" customHeight="1">
      <c r="A47" s="65" t="s">
        <v>7</v>
      </c>
      <c r="B47" s="65"/>
      <c r="C47" s="65"/>
      <c r="D47" s="102" t="s">
        <v>8</v>
      </c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4"/>
      <c r="AC47" s="49" t="s">
        <v>9</v>
      </c>
      <c r="AD47" s="49"/>
      <c r="AE47" s="49"/>
      <c r="AF47" s="49"/>
      <c r="AG47" s="49"/>
      <c r="AH47" s="49"/>
      <c r="AI47" s="49"/>
      <c r="AJ47" s="49"/>
      <c r="AK47" s="49" t="s">
        <v>10</v>
      </c>
      <c r="AL47" s="49"/>
      <c r="AM47" s="49"/>
      <c r="AN47" s="49"/>
      <c r="AO47" s="49"/>
      <c r="AP47" s="49"/>
      <c r="AQ47" s="49"/>
      <c r="AR47" s="49"/>
      <c r="AS47" s="75" t="s">
        <v>11</v>
      </c>
      <c r="AT47" s="49"/>
      <c r="AU47" s="49"/>
      <c r="AV47" s="49"/>
      <c r="AW47" s="49"/>
      <c r="AX47" s="49"/>
      <c r="AY47" s="49"/>
      <c r="AZ47" s="49"/>
      <c r="BA47" s="14"/>
      <c r="BB47" s="15"/>
      <c r="BC47" s="15"/>
      <c r="BD47" s="15"/>
      <c r="BE47" s="15"/>
      <c r="BF47" s="15"/>
      <c r="BG47" s="15"/>
      <c r="BH47" s="15"/>
      <c r="CA47" s="2" t="s">
        <v>14</v>
      </c>
    </row>
    <row r="48" spans="1:79" s="2" customFormat="1" ht="33.75" customHeight="1">
      <c r="A48" s="102">
        <v>1</v>
      </c>
      <c r="B48" s="103"/>
      <c r="C48" s="104"/>
      <c r="D48" s="125" t="s">
        <v>82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7"/>
      <c r="AC48" s="121">
        <f>500000+300000</f>
        <v>800000</v>
      </c>
      <c r="AD48" s="122"/>
      <c r="AE48" s="122"/>
      <c r="AF48" s="122"/>
      <c r="AG48" s="122"/>
      <c r="AH48" s="122"/>
      <c r="AI48" s="122"/>
      <c r="AJ48" s="123"/>
      <c r="AK48" s="121"/>
      <c r="AL48" s="122"/>
      <c r="AM48" s="122"/>
      <c r="AN48" s="122"/>
      <c r="AO48" s="122"/>
      <c r="AP48" s="122"/>
      <c r="AQ48" s="122"/>
      <c r="AR48" s="123"/>
      <c r="AS48" s="101">
        <f>AC48+AK48</f>
        <v>800000</v>
      </c>
      <c r="AT48" s="101"/>
      <c r="AU48" s="101"/>
      <c r="AV48" s="101"/>
      <c r="AW48" s="101"/>
      <c r="AX48" s="101"/>
      <c r="AY48" s="101"/>
      <c r="AZ48" s="101"/>
      <c r="BA48" s="116"/>
      <c r="BB48" s="116"/>
      <c r="BC48" s="116"/>
      <c r="BD48" s="116"/>
      <c r="BE48" s="116"/>
      <c r="BF48" s="116"/>
      <c r="BG48" s="116"/>
      <c r="BH48" s="116"/>
    </row>
    <row r="49" spans="1:79" s="2" customFormat="1" ht="37.5" customHeight="1">
      <c r="A49" s="102">
        <v>2</v>
      </c>
      <c r="B49" s="103"/>
      <c r="C49" s="104"/>
      <c r="D49" s="125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7"/>
      <c r="AC49" s="121"/>
      <c r="AD49" s="122"/>
      <c r="AE49" s="122"/>
      <c r="AF49" s="122"/>
      <c r="AG49" s="122"/>
      <c r="AH49" s="122"/>
      <c r="AI49" s="122"/>
      <c r="AJ49" s="123"/>
      <c r="AK49" s="121">
        <v>0</v>
      </c>
      <c r="AL49" s="122"/>
      <c r="AM49" s="122"/>
      <c r="AN49" s="122"/>
      <c r="AO49" s="122"/>
      <c r="AP49" s="122"/>
      <c r="AQ49" s="122"/>
      <c r="AR49" s="123"/>
      <c r="AS49" s="101">
        <f>AC49+AK49</f>
        <v>0</v>
      </c>
      <c r="AT49" s="101"/>
      <c r="AU49" s="101"/>
      <c r="AV49" s="101"/>
      <c r="AW49" s="101"/>
      <c r="AX49" s="101"/>
      <c r="AY49" s="101"/>
      <c r="AZ49" s="101"/>
      <c r="BA49" s="116"/>
      <c r="BB49" s="116"/>
      <c r="BC49" s="116"/>
      <c r="BD49" s="116"/>
      <c r="BE49" s="116"/>
      <c r="BF49" s="116"/>
      <c r="BG49" s="116"/>
      <c r="BH49" s="116"/>
    </row>
    <row r="50" spans="1:79" s="2" customFormat="1" ht="19.5" customHeight="1">
      <c r="A50" s="84"/>
      <c r="B50" s="84"/>
      <c r="C50" s="84"/>
      <c r="D50" s="117" t="s">
        <v>55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  <c r="AC50" s="120">
        <f>AC49+AC48</f>
        <v>800000</v>
      </c>
      <c r="AD50" s="120"/>
      <c r="AE50" s="120"/>
      <c r="AF50" s="120"/>
      <c r="AG50" s="120"/>
      <c r="AH50" s="120"/>
      <c r="AI50" s="120"/>
      <c r="AJ50" s="120"/>
      <c r="AK50" s="120">
        <f>AK49+AK48</f>
        <v>0</v>
      </c>
      <c r="AL50" s="120"/>
      <c r="AM50" s="120"/>
      <c r="AN50" s="120"/>
      <c r="AO50" s="120"/>
      <c r="AP50" s="120"/>
      <c r="AQ50" s="120"/>
      <c r="AR50" s="120"/>
      <c r="AS50" s="134">
        <f>SUM(AS48:AZ49)</f>
        <v>800000</v>
      </c>
      <c r="AT50" s="134"/>
      <c r="AU50" s="134"/>
      <c r="AV50" s="134"/>
      <c r="AW50" s="134"/>
      <c r="AX50" s="134"/>
      <c r="AY50" s="134"/>
      <c r="AZ50" s="134"/>
      <c r="BA50" s="124"/>
      <c r="BB50" s="124"/>
      <c r="BC50" s="124"/>
      <c r="BD50" s="124"/>
      <c r="BE50" s="124"/>
      <c r="BF50" s="124"/>
      <c r="BG50" s="124"/>
      <c r="BH50" s="124"/>
      <c r="CA50" s="2" t="s">
        <v>15</v>
      </c>
    </row>
    <row r="51" spans="1:79">
      <c r="BA51" s="18"/>
      <c r="BB51" s="18"/>
      <c r="BC51" s="18"/>
      <c r="BD51" s="18"/>
      <c r="BE51" s="18"/>
      <c r="BF51" s="18"/>
      <c r="BG51" s="18"/>
      <c r="BH51" s="18"/>
    </row>
    <row r="52" spans="1:79" ht="15.75" customHeight="1">
      <c r="A52" s="87" t="s">
        <v>43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115" t="s">
        <v>52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.95" customHeight="1">
      <c r="A54" s="48" t="s">
        <v>29</v>
      </c>
      <c r="B54" s="48"/>
      <c r="C54" s="48"/>
      <c r="D54" s="59" t="s">
        <v>35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48" t="s">
        <v>30</v>
      </c>
      <c r="AC54" s="48"/>
      <c r="AD54" s="48"/>
      <c r="AE54" s="48"/>
      <c r="AF54" s="48"/>
      <c r="AG54" s="48"/>
      <c r="AH54" s="48"/>
      <c r="AI54" s="48"/>
      <c r="AJ54" s="48" t="s">
        <v>31</v>
      </c>
      <c r="AK54" s="48"/>
      <c r="AL54" s="48"/>
      <c r="AM54" s="48"/>
      <c r="AN54" s="48"/>
      <c r="AO54" s="48"/>
      <c r="AP54" s="48"/>
      <c r="AQ54" s="48"/>
      <c r="AR54" s="48" t="s">
        <v>28</v>
      </c>
      <c r="AS54" s="48"/>
      <c r="AT54" s="48"/>
      <c r="AU54" s="48"/>
      <c r="AV54" s="48"/>
      <c r="AW54" s="48"/>
      <c r="AX54" s="48"/>
      <c r="AY54" s="48"/>
    </row>
    <row r="55" spans="1:79" ht="29.1" customHeight="1">
      <c r="A55" s="48"/>
      <c r="B55" s="48"/>
      <c r="C55" s="4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</row>
    <row r="56" spans="1:79" ht="15.75" customHeight="1">
      <c r="A56" s="48">
        <v>1</v>
      </c>
      <c r="B56" s="48"/>
      <c r="C56" s="48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48">
        <v>3</v>
      </c>
      <c r="AC56" s="48"/>
      <c r="AD56" s="48"/>
      <c r="AE56" s="48"/>
      <c r="AF56" s="48"/>
      <c r="AG56" s="48"/>
      <c r="AH56" s="48"/>
      <c r="AI56" s="48"/>
      <c r="AJ56" s="48">
        <v>4</v>
      </c>
      <c r="AK56" s="48"/>
      <c r="AL56" s="48"/>
      <c r="AM56" s="48"/>
      <c r="AN56" s="48"/>
      <c r="AO56" s="48"/>
      <c r="AP56" s="48"/>
      <c r="AQ56" s="48"/>
      <c r="AR56" s="48">
        <v>5</v>
      </c>
      <c r="AS56" s="48"/>
      <c r="AT56" s="48"/>
      <c r="AU56" s="48"/>
      <c r="AV56" s="48"/>
      <c r="AW56" s="48"/>
      <c r="AX56" s="48"/>
      <c r="AY56" s="48"/>
    </row>
    <row r="57" spans="1:79" ht="12.75" hidden="1" customHeight="1">
      <c r="A57" s="65" t="s">
        <v>7</v>
      </c>
      <c r="B57" s="65"/>
      <c r="C57" s="65"/>
      <c r="D57" s="45" t="s">
        <v>8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85" t="s">
        <v>9</v>
      </c>
      <c r="AC57" s="85"/>
      <c r="AD57" s="85"/>
      <c r="AE57" s="85"/>
      <c r="AF57" s="85"/>
      <c r="AG57" s="85"/>
      <c r="AH57" s="85"/>
      <c r="AI57" s="85"/>
      <c r="AJ57" s="85" t="s">
        <v>10</v>
      </c>
      <c r="AK57" s="85"/>
      <c r="AL57" s="85"/>
      <c r="AM57" s="85"/>
      <c r="AN57" s="85"/>
      <c r="AO57" s="85"/>
      <c r="AP57" s="85"/>
      <c r="AQ57" s="85"/>
      <c r="AR57" s="85" t="s">
        <v>11</v>
      </c>
      <c r="AS57" s="85"/>
      <c r="AT57" s="85"/>
      <c r="AU57" s="85"/>
      <c r="AV57" s="85"/>
      <c r="AW57" s="85"/>
      <c r="AX57" s="85"/>
      <c r="AY57" s="85"/>
      <c r="CA57" s="1" t="s">
        <v>16</v>
      </c>
    </row>
    <row r="58" spans="1:79" ht="40.5" customHeight="1">
      <c r="A58" s="102">
        <v>1</v>
      </c>
      <c r="B58" s="103"/>
      <c r="C58" s="104"/>
      <c r="D58" s="131" t="s">
        <v>101</v>
      </c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3"/>
      <c r="AB58" s="69">
        <f>AC50</f>
        <v>800000</v>
      </c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>
        <f>AB58</f>
        <v>800000</v>
      </c>
      <c r="AS58" s="69"/>
      <c r="AT58" s="69"/>
      <c r="AU58" s="69"/>
      <c r="AV58" s="69"/>
      <c r="AW58" s="69"/>
      <c r="AX58" s="69"/>
      <c r="AY58" s="69"/>
    </row>
    <row r="59" spans="1:79" s="2" customFormat="1" ht="17.25" customHeight="1">
      <c r="A59" s="84"/>
      <c r="B59" s="84"/>
      <c r="C59" s="84"/>
      <c r="D59" s="128" t="s">
        <v>28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30">
        <f>AB58</f>
        <v>800000</v>
      </c>
      <c r="AC59" s="130"/>
      <c r="AD59" s="130"/>
      <c r="AE59" s="130"/>
      <c r="AF59" s="130"/>
      <c r="AG59" s="130"/>
      <c r="AH59" s="130"/>
      <c r="AI59" s="130"/>
      <c r="AJ59" s="120">
        <f>SUM(AJ58:AQ58)</f>
        <v>0</v>
      </c>
      <c r="AK59" s="120"/>
      <c r="AL59" s="120"/>
      <c r="AM59" s="120"/>
      <c r="AN59" s="120"/>
      <c r="AO59" s="120"/>
      <c r="AP59" s="120"/>
      <c r="AQ59" s="120"/>
      <c r="AR59" s="120">
        <f>AB59+AJ59</f>
        <v>800000</v>
      </c>
      <c r="AS59" s="120"/>
      <c r="AT59" s="120"/>
      <c r="AU59" s="120"/>
      <c r="AV59" s="120"/>
      <c r="AW59" s="120"/>
      <c r="AX59" s="120"/>
      <c r="AY59" s="120"/>
      <c r="CA59" s="2" t="s">
        <v>17</v>
      </c>
    </row>
    <row r="61" spans="1:79" ht="15.75" customHeight="1">
      <c r="A61" s="73" t="s">
        <v>44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</row>
    <row r="62" spans="1:79" ht="30" customHeight="1">
      <c r="A62" s="48" t="s">
        <v>29</v>
      </c>
      <c r="B62" s="48"/>
      <c r="C62" s="48"/>
      <c r="D62" s="48"/>
      <c r="E62" s="48"/>
      <c r="F62" s="48"/>
      <c r="G62" s="70" t="s">
        <v>45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48" t="s">
        <v>3</v>
      </c>
      <c r="AA62" s="48"/>
      <c r="AB62" s="48"/>
      <c r="AC62" s="48"/>
      <c r="AD62" s="48"/>
      <c r="AE62" s="48" t="s">
        <v>2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70" t="s">
        <v>30</v>
      </c>
      <c r="AP62" s="71"/>
      <c r="AQ62" s="71"/>
      <c r="AR62" s="71"/>
      <c r="AS62" s="71"/>
      <c r="AT62" s="71"/>
      <c r="AU62" s="71"/>
      <c r="AV62" s="72"/>
      <c r="AW62" s="70" t="s">
        <v>31</v>
      </c>
      <c r="AX62" s="71"/>
      <c r="AY62" s="71"/>
      <c r="AZ62" s="71"/>
      <c r="BA62" s="71"/>
      <c r="BB62" s="71"/>
      <c r="BC62" s="71"/>
      <c r="BD62" s="72"/>
      <c r="BE62" s="70" t="s">
        <v>28</v>
      </c>
      <c r="BF62" s="71"/>
      <c r="BG62" s="71"/>
      <c r="BH62" s="71"/>
      <c r="BI62" s="71"/>
      <c r="BJ62" s="71"/>
      <c r="BK62" s="71"/>
      <c r="BL62" s="72"/>
    </row>
    <row r="63" spans="1:79" ht="15.75" customHeight="1">
      <c r="A63" s="48">
        <v>1</v>
      </c>
      <c r="B63" s="48"/>
      <c r="C63" s="48"/>
      <c r="D63" s="48"/>
      <c r="E63" s="48"/>
      <c r="F63" s="48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8">
        <v>3</v>
      </c>
      <c r="AA63" s="48"/>
      <c r="AB63" s="48"/>
      <c r="AC63" s="48"/>
      <c r="AD63" s="48"/>
      <c r="AE63" s="48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>
        <v>5</v>
      </c>
      <c r="AP63" s="48"/>
      <c r="AQ63" s="48"/>
      <c r="AR63" s="48"/>
      <c r="AS63" s="48"/>
      <c r="AT63" s="48"/>
      <c r="AU63" s="48"/>
      <c r="AV63" s="48"/>
      <c r="AW63" s="48">
        <v>6</v>
      </c>
      <c r="AX63" s="48"/>
      <c r="AY63" s="48"/>
      <c r="AZ63" s="48"/>
      <c r="BA63" s="48"/>
      <c r="BB63" s="48"/>
      <c r="BC63" s="48"/>
      <c r="BD63" s="48"/>
      <c r="BE63" s="48">
        <v>7</v>
      </c>
      <c r="BF63" s="48"/>
      <c r="BG63" s="48"/>
      <c r="BH63" s="48"/>
      <c r="BI63" s="48"/>
      <c r="BJ63" s="48"/>
      <c r="BK63" s="48"/>
      <c r="BL63" s="48"/>
    </row>
    <row r="64" spans="1:79" ht="12.75" hidden="1" customHeight="1">
      <c r="A64" s="65" t="s">
        <v>34</v>
      </c>
      <c r="B64" s="65"/>
      <c r="C64" s="65"/>
      <c r="D64" s="65"/>
      <c r="E64" s="65"/>
      <c r="F64" s="65"/>
      <c r="G64" s="45" t="s">
        <v>8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7"/>
      <c r="Z64" s="65" t="s">
        <v>20</v>
      </c>
      <c r="AA64" s="65"/>
      <c r="AB64" s="65"/>
      <c r="AC64" s="65"/>
      <c r="AD64" s="65"/>
      <c r="AE64" s="74" t="s">
        <v>33</v>
      </c>
      <c r="AF64" s="74"/>
      <c r="AG64" s="74"/>
      <c r="AH64" s="74"/>
      <c r="AI64" s="74"/>
      <c r="AJ64" s="74"/>
      <c r="AK64" s="74"/>
      <c r="AL64" s="74"/>
      <c r="AM64" s="74"/>
      <c r="AN64" s="45"/>
      <c r="AO64" s="49" t="s">
        <v>9</v>
      </c>
      <c r="AP64" s="49"/>
      <c r="AQ64" s="49"/>
      <c r="AR64" s="49"/>
      <c r="AS64" s="49"/>
      <c r="AT64" s="49"/>
      <c r="AU64" s="49"/>
      <c r="AV64" s="49"/>
      <c r="AW64" s="49" t="s">
        <v>32</v>
      </c>
      <c r="AX64" s="49"/>
      <c r="AY64" s="49"/>
      <c r="AZ64" s="49"/>
      <c r="BA64" s="49"/>
      <c r="BB64" s="49"/>
      <c r="BC64" s="49"/>
      <c r="BD64" s="49"/>
      <c r="BE64" s="49" t="s">
        <v>11</v>
      </c>
      <c r="BF64" s="49"/>
      <c r="BG64" s="49"/>
      <c r="BH64" s="49"/>
      <c r="BI64" s="49"/>
      <c r="BJ64" s="49"/>
      <c r="BK64" s="49"/>
      <c r="BL64" s="49"/>
      <c r="CA64" s="1" t="s">
        <v>18</v>
      </c>
    </row>
    <row r="65" spans="1:79" ht="12.75" customHeight="1">
      <c r="A65" s="65"/>
      <c r="B65" s="65"/>
      <c r="C65" s="65"/>
      <c r="D65" s="65"/>
      <c r="E65" s="65"/>
      <c r="F65" s="65"/>
      <c r="G65" s="81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3"/>
      <c r="Z65" s="75"/>
      <c r="AA65" s="75"/>
      <c r="AB65" s="75"/>
      <c r="AC65" s="75"/>
      <c r="AD65" s="75"/>
      <c r="AE65" s="76"/>
      <c r="AF65" s="76"/>
      <c r="AG65" s="76"/>
      <c r="AH65" s="76"/>
      <c r="AI65" s="76"/>
      <c r="AJ65" s="76"/>
      <c r="AK65" s="76"/>
      <c r="AL65" s="76"/>
      <c r="AM65" s="76"/>
      <c r="AN65" s="77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1" t="s">
        <v>19</v>
      </c>
    </row>
    <row r="66" spans="1:79" ht="34.5" customHeight="1">
      <c r="A66" s="51" t="s">
        <v>100</v>
      </c>
      <c r="B66" s="51"/>
      <c r="C66" s="51"/>
      <c r="D66" s="51"/>
      <c r="E66" s="51"/>
      <c r="F66" s="52"/>
      <c r="G66" s="56" t="s">
        <v>82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8"/>
      <c r="Z66" s="53"/>
      <c r="AA66" s="54"/>
      <c r="AB66" s="54"/>
      <c r="AC66" s="54"/>
      <c r="AD66" s="55"/>
      <c r="AE66" s="53"/>
      <c r="AF66" s="54"/>
      <c r="AG66" s="54"/>
      <c r="AH66" s="54"/>
      <c r="AI66" s="54"/>
      <c r="AJ66" s="54"/>
      <c r="AK66" s="54"/>
      <c r="AL66" s="54"/>
      <c r="AM66" s="54"/>
      <c r="AN66" s="55"/>
      <c r="AO66" s="66"/>
      <c r="AP66" s="67"/>
      <c r="AQ66" s="67"/>
      <c r="AR66" s="67"/>
      <c r="AS66" s="67"/>
      <c r="AT66" s="67"/>
      <c r="AU66" s="67"/>
      <c r="AV66" s="68"/>
      <c r="AW66" s="78"/>
      <c r="AX66" s="79"/>
      <c r="AY66" s="79"/>
      <c r="AZ66" s="79"/>
      <c r="BA66" s="79"/>
      <c r="BB66" s="79"/>
      <c r="BC66" s="79"/>
      <c r="BD66" s="80"/>
      <c r="BE66" s="66"/>
      <c r="BF66" s="67"/>
      <c r="BG66" s="67"/>
      <c r="BH66" s="67"/>
      <c r="BI66" s="67"/>
      <c r="BJ66" s="67"/>
      <c r="BK66" s="67"/>
      <c r="BL66" s="68"/>
    </row>
    <row r="67" spans="1:79" ht="16.5" customHeight="1">
      <c r="A67" s="51" t="s">
        <v>70</v>
      </c>
      <c r="B67" s="51"/>
      <c r="C67" s="51"/>
      <c r="D67" s="51"/>
      <c r="E67" s="51"/>
      <c r="F67" s="52"/>
      <c r="G67" s="56" t="s">
        <v>56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8"/>
      <c r="Z67" s="53"/>
      <c r="AA67" s="54"/>
      <c r="AB67" s="54"/>
      <c r="AC67" s="54"/>
      <c r="AD67" s="55"/>
      <c r="AE67" s="53"/>
      <c r="AF67" s="54"/>
      <c r="AG67" s="54"/>
      <c r="AH67" s="54"/>
      <c r="AI67" s="54"/>
      <c r="AJ67" s="54"/>
      <c r="AK67" s="54"/>
      <c r="AL67" s="54"/>
      <c r="AM67" s="54"/>
      <c r="AN67" s="55"/>
      <c r="AO67" s="66"/>
      <c r="AP67" s="67"/>
      <c r="AQ67" s="67"/>
      <c r="AR67" s="67"/>
      <c r="AS67" s="67"/>
      <c r="AT67" s="67"/>
      <c r="AU67" s="67"/>
      <c r="AV67" s="68"/>
      <c r="AW67" s="78"/>
      <c r="AX67" s="79"/>
      <c r="AY67" s="79"/>
      <c r="AZ67" s="79"/>
      <c r="BA67" s="79"/>
      <c r="BB67" s="79"/>
      <c r="BC67" s="79"/>
      <c r="BD67" s="80"/>
      <c r="BE67" s="66"/>
      <c r="BF67" s="67"/>
      <c r="BG67" s="67"/>
      <c r="BH67" s="67"/>
      <c r="BI67" s="67"/>
      <c r="BJ67" s="67"/>
      <c r="BK67" s="67"/>
      <c r="BL67" s="68"/>
    </row>
    <row r="68" spans="1:79" ht="31.5" customHeight="1">
      <c r="A68" s="51" t="s">
        <v>71</v>
      </c>
      <c r="B68" s="51"/>
      <c r="C68" s="51"/>
      <c r="D68" s="51"/>
      <c r="E68" s="51"/>
      <c r="F68" s="52"/>
      <c r="G68" s="53" t="s">
        <v>78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3" t="s">
        <v>57</v>
      </c>
      <c r="AA68" s="54"/>
      <c r="AB68" s="54"/>
      <c r="AC68" s="54"/>
      <c r="AD68" s="55"/>
      <c r="AE68" s="53" t="s">
        <v>103</v>
      </c>
      <c r="AF68" s="54"/>
      <c r="AG68" s="54"/>
      <c r="AH68" s="54"/>
      <c r="AI68" s="54"/>
      <c r="AJ68" s="54"/>
      <c r="AK68" s="54"/>
      <c r="AL68" s="54"/>
      <c r="AM68" s="54"/>
      <c r="AN68" s="55"/>
      <c r="AO68" s="135">
        <f>500+300</f>
        <v>800</v>
      </c>
      <c r="AP68" s="136"/>
      <c r="AQ68" s="136"/>
      <c r="AR68" s="136"/>
      <c r="AS68" s="136"/>
      <c r="AT68" s="136"/>
      <c r="AU68" s="136"/>
      <c r="AV68" s="137"/>
      <c r="AW68" s="135"/>
      <c r="AX68" s="136"/>
      <c r="AY68" s="136"/>
      <c r="AZ68" s="136"/>
      <c r="BA68" s="136"/>
      <c r="BB68" s="136"/>
      <c r="BC68" s="136"/>
      <c r="BD68" s="137"/>
      <c r="BE68" s="135">
        <f>AO68</f>
        <v>800</v>
      </c>
      <c r="BF68" s="136"/>
      <c r="BG68" s="136"/>
      <c r="BH68" s="136"/>
      <c r="BI68" s="136"/>
      <c r="BJ68" s="136"/>
      <c r="BK68" s="136"/>
      <c r="BL68" s="137"/>
    </row>
    <row r="69" spans="1:79" ht="20.25" customHeight="1">
      <c r="A69" s="51" t="s">
        <v>72</v>
      </c>
      <c r="B69" s="51"/>
      <c r="C69" s="51"/>
      <c r="D69" s="51"/>
      <c r="E69" s="51"/>
      <c r="F69" s="52"/>
      <c r="G69" s="56" t="s">
        <v>58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8"/>
      <c r="Z69" s="53"/>
      <c r="AA69" s="54"/>
      <c r="AB69" s="54"/>
      <c r="AC69" s="54"/>
      <c r="AD69" s="55"/>
      <c r="AE69" s="53"/>
      <c r="AF69" s="54"/>
      <c r="AG69" s="54"/>
      <c r="AH69" s="54"/>
      <c r="AI69" s="54"/>
      <c r="AJ69" s="54"/>
      <c r="AK69" s="54"/>
      <c r="AL69" s="54"/>
      <c r="AM69" s="54"/>
      <c r="AN69" s="55"/>
      <c r="AO69" s="66"/>
      <c r="AP69" s="67"/>
      <c r="AQ69" s="67"/>
      <c r="AR69" s="67"/>
      <c r="AS69" s="67"/>
      <c r="AT69" s="67"/>
      <c r="AU69" s="67"/>
      <c r="AV69" s="68"/>
      <c r="AW69" s="78"/>
      <c r="AX69" s="79"/>
      <c r="AY69" s="79"/>
      <c r="AZ69" s="79"/>
      <c r="BA69" s="79"/>
      <c r="BB69" s="79"/>
      <c r="BC69" s="79"/>
      <c r="BD69" s="80"/>
      <c r="BE69" s="66"/>
      <c r="BF69" s="67"/>
      <c r="BG69" s="67"/>
      <c r="BH69" s="67"/>
      <c r="BI69" s="67"/>
      <c r="BJ69" s="67"/>
      <c r="BK69" s="67"/>
      <c r="BL69" s="68"/>
    </row>
    <row r="70" spans="1:79" ht="32.25" customHeight="1">
      <c r="A70" s="51" t="s">
        <v>73</v>
      </c>
      <c r="B70" s="51"/>
      <c r="C70" s="51"/>
      <c r="D70" s="51"/>
      <c r="E70" s="51"/>
      <c r="F70" s="52"/>
      <c r="G70" s="53" t="s">
        <v>79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3" t="s">
        <v>59</v>
      </c>
      <c r="AA70" s="54"/>
      <c r="AB70" s="54"/>
      <c r="AC70" s="54"/>
      <c r="AD70" s="55"/>
      <c r="AE70" s="53" t="s">
        <v>80</v>
      </c>
      <c r="AF70" s="54"/>
      <c r="AG70" s="54"/>
      <c r="AH70" s="54"/>
      <c r="AI70" s="54"/>
      <c r="AJ70" s="54"/>
      <c r="AK70" s="54"/>
      <c r="AL70" s="54"/>
      <c r="AM70" s="54"/>
      <c r="AN70" s="55"/>
      <c r="AO70" s="66">
        <v>1</v>
      </c>
      <c r="AP70" s="67"/>
      <c r="AQ70" s="67"/>
      <c r="AR70" s="67"/>
      <c r="AS70" s="67"/>
      <c r="AT70" s="67"/>
      <c r="AU70" s="67"/>
      <c r="AV70" s="68"/>
      <c r="AW70" s="78"/>
      <c r="AX70" s="79"/>
      <c r="AY70" s="79"/>
      <c r="AZ70" s="79"/>
      <c r="BA70" s="79"/>
      <c r="BB70" s="79"/>
      <c r="BC70" s="79"/>
      <c r="BD70" s="80"/>
      <c r="BE70" s="66">
        <f>AO70</f>
        <v>1</v>
      </c>
      <c r="BF70" s="67"/>
      <c r="BG70" s="67"/>
      <c r="BH70" s="67"/>
      <c r="BI70" s="67"/>
      <c r="BJ70" s="67"/>
      <c r="BK70" s="67"/>
      <c r="BL70" s="68"/>
    </row>
    <row r="71" spans="1:79" ht="19.5" customHeight="1">
      <c r="A71" s="51" t="s">
        <v>74</v>
      </c>
      <c r="B71" s="51"/>
      <c r="C71" s="51"/>
      <c r="D71" s="51"/>
      <c r="E71" s="51"/>
      <c r="F71" s="52"/>
      <c r="G71" s="56" t="s">
        <v>60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8"/>
      <c r="Z71" s="53"/>
      <c r="AA71" s="54"/>
      <c r="AB71" s="54"/>
      <c r="AC71" s="54"/>
      <c r="AD71" s="55"/>
      <c r="AE71" s="53"/>
      <c r="AF71" s="54"/>
      <c r="AG71" s="54"/>
      <c r="AH71" s="54"/>
      <c r="AI71" s="54"/>
      <c r="AJ71" s="54"/>
      <c r="AK71" s="54"/>
      <c r="AL71" s="54"/>
      <c r="AM71" s="54"/>
      <c r="AN71" s="55"/>
      <c r="AO71" s="66"/>
      <c r="AP71" s="67"/>
      <c r="AQ71" s="67"/>
      <c r="AR71" s="67"/>
      <c r="AS71" s="67"/>
      <c r="AT71" s="67"/>
      <c r="AU71" s="67"/>
      <c r="AV71" s="68"/>
      <c r="AW71" s="78"/>
      <c r="AX71" s="79"/>
      <c r="AY71" s="79"/>
      <c r="AZ71" s="79"/>
      <c r="BA71" s="79"/>
      <c r="BB71" s="79"/>
      <c r="BC71" s="79"/>
      <c r="BD71" s="80"/>
      <c r="BE71" s="66"/>
      <c r="BF71" s="67"/>
      <c r="BG71" s="67"/>
      <c r="BH71" s="67"/>
      <c r="BI71" s="67"/>
      <c r="BJ71" s="67"/>
      <c r="BK71" s="67"/>
      <c r="BL71" s="68"/>
    </row>
    <row r="72" spans="1:79" ht="30.75" customHeight="1">
      <c r="A72" s="51" t="s">
        <v>75</v>
      </c>
      <c r="B72" s="51"/>
      <c r="C72" s="51"/>
      <c r="D72" s="51"/>
      <c r="E72" s="51"/>
      <c r="F72" s="52"/>
      <c r="G72" s="53" t="s">
        <v>81</v>
      </c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5"/>
      <c r="Z72" s="53" t="s">
        <v>57</v>
      </c>
      <c r="AA72" s="54"/>
      <c r="AB72" s="54"/>
      <c r="AC72" s="54"/>
      <c r="AD72" s="55"/>
      <c r="AE72" s="53" t="s">
        <v>83</v>
      </c>
      <c r="AF72" s="54"/>
      <c r="AG72" s="54"/>
      <c r="AH72" s="54"/>
      <c r="AI72" s="54"/>
      <c r="AJ72" s="54"/>
      <c r="AK72" s="54"/>
      <c r="AL72" s="54"/>
      <c r="AM72" s="54"/>
      <c r="AN72" s="55"/>
      <c r="AO72" s="135">
        <f>AO68/AO70</f>
        <v>800</v>
      </c>
      <c r="AP72" s="136"/>
      <c r="AQ72" s="136"/>
      <c r="AR72" s="136"/>
      <c r="AS72" s="136"/>
      <c r="AT72" s="136"/>
      <c r="AU72" s="136"/>
      <c r="AV72" s="137"/>
      <c r="AW72" s="135"/>
      <c r="AX72" s="136"/>
      <c r="AY72" s="136"/>
      <c r="AZ72" s="136"/>
      <c r="BA72" s="136"/>
      <c r="BB72" s="136"/>
      <c r="BC72" s="136"/>
      <c r="BD72" s="137"/>
      <c r="BE72" s="135">
        <f>AO72</f>
        <v>800</v>
      </c>
      <c r="BF72" s="136"/>
      <c r="BG72" s="136"/>
      <c r="BH72" s="136"/>
      <c r="BI72" s="136"/>
      <c r="BJ72" s="136"/>
      <c r="BK72" s="136"/>
      <c r="BL72" s="137"/>
    </row>
    <row r="73" spans="1:79" ht="18.75" customHeight="1">
      <c r="A73" s="51" t="s">
        <v>76</v>
      </c>
      <c r="B73" s="51"/>
      <c r="C73" s="51"/>
      <c r="D73" s="51"/>
      <c r="E73" s="51"/>
      <c r="F73" s="52"/>
      <c r="G73" s="56" t="s">
        <v>61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8"/>
      <c r="Z73" s="53"/>
      <c r="AA73" s="54"/>
      <c r="AB73" s="54"/>
      <c r="AC73" s="54"/>
      <c r="AD73" s="55"/>
      <c r="AE73" s="53"/>
      <c r="AF73" s="54"/>
      <c r="AG73" s="54"/>
      <c r="AH73" s="54"/>
      <c r="AI73" s="54"/>
      <c r="AJ73" s="54"/>
      <c r="AK73" s="54"/>
      <c r="AL73" s="54"/>
      <c r="AM73" s="54"/>
      <c r="AN73" s="55"/>
      <c r="AO73" s="66"/>
      <c r="AP73" s="67"/>
      <c r="AQ73" s="67"/>
      <c r="AR73" s="67"/>
      <c r="AS73" s="67"/>
      <c r="AT73" s="67"/>
      <c r="AU73" s="67"/>
      <c r="AV73" s="68"/>
      <c r="AW73" s="78"/>
      <c r="AX73" s="79"/>
      <c r="AY73" s="79"/>
      <c r="AZ73" s="79"/>
      <c r="BA73" s="79"/>
      <c r="BB73" s="79"/>
      <c r="BC73" s="79"/>
      <c r="BD73" s="80"/>
      <c r="BE73" s="66"/>
      <c r="BF73" s="67"/>
      <c r="BG73" s="67"/>
      <c r="BH73" s="67"/>
      <c r="BI73" s="67"/>
      <c r="BJ73" s="67"/>
      <c r="BK73" s="67"/>
      <c r="BL73" s="68"/>
    </row>
    <row r="74" spans="1:79" ht="50.25" customHeight="1">
      <c r="A74" s="51" t="s">
        <v>77</v>
      </c>
      <c r="B74" s="51"/>
      <c r="C74" s="51"/>
      <c r="D74" s="51"/>
      <c r="E74" s="51"/>
      <c r="F74" s="52"/>
      <c r="G74" s="53" t="s">
        <v>84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5"/>
      <c r="Z74" s="53" t="s">
        <v>62</v>
      </c>
      <c r="AA74" s="54"/>
      <c r="AB74" s="54"/>
      <c r="AC74" s="54"/>
      <c r="AD74" s="55"/>
      <c r="AE74" s="53" t="s">
        <v>87</v>
      </c>
      <c r="AF74" s="54"/>
      <c r="AG74" s="54"/>
      <c r="AH74" s="54"/>
      <c r="AI74" s="54"/>
      <c r="AJ74" s="54"/>
      <c r="AK74" s="54"/>
      <c r="AL74" s="54"/>
      <c r="AM74" s="54"/>
      <c r="AN74" s="55"/>
      <c r="AO74" s="145">
        <f>AO68/1153.1*100/100</f>
        <v>0.69378197901309524</v>
      </c>
      <c r="AP74" s="146"/>
      <c r="AQ74" s="146"/>
      <c r="AR74" s="146"/>
      <c r="AS74" s="146"/>
      <c r="AT74" s="146"/>
      <c r="AU74" s="146"/>
      <c r="AV74" s="147"/>
      <c r="AW74" s="142"/>
      <c r="AX74" s="143"/>
      <c r="AY74" s="143"/>
      <c r="AZ74" s="143"/>
      <c r="BA74" s="143"/>
      <c r="BB74" s="143"/>
      <c r="BC74" s="143"/>
      <c r="BD74" s="144"/>
      <c r="BE74" s="145">
        <f>AO74</f>
        <v>0.69378197901309524</v>
      </c>
      <c r="BF74" s="146"/>
      <c r="BG74" s="146"/>
      <c r="BH74" s="146"/>
      <c r="BI74" s="146"/>
      <c r="BJ74" s="146"/>
      <c r="BK74" s="146"/>
      <c r="BL74" s="147"/>
    </row>
    <row r="75" spans="1:79" ht="21" customHeight="1">
      <c r="A75" s="151" t="s">
        <v>63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9"/>
      <c r="AO75" s="138" t="s">
        <v>64</v>
      </c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20"/>
      <c r="BI75" s="20"/>
      <c r="BJ75" s="20"/>
      <c r="BK75" s="20"/>
      <c r="BL75" s="20"/>
      <c r="BM75" s="20"/>
    </row>
    <row r="76" spans="1:79" ht="16.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154" t="s">
        <v>6</v>
      </c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20"/>
      <c r="AO76" s="140" t="s">
        <v>65</v>
      </c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20"/>
      <c r="BI76" s="20"/>
      <c r="BJ76" s="20"/>
      <c r="BK76" s="20"/>
      <c r="BL76" s="20"/>
      <c r="BM76" s="20"/>
    </row>
    <row r="77" spans="1:79" ht="15.75">
      <c r="A77" s="152" t="s">
        <v>4</v>
      </c>
      <c r="B77" s="152"/>
      <c r="C77" s="152"/>
      <c r="D77" s="152"/>
      <c r="E77" s="152"/>
      <c r="F77" s="152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</row>
    <row r="78" spans="1:79" ht="20.25" customHeight="1">
      <c r="A78" s="21" t="s">
        <v>104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9"/>
      <c r="AO78" s="141" t="s">
        <v>105</v>
      </c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20"/>
      <c r="BI78" s="20"/>
      <c r="BJ78" s="20"/>
      <c r="BK78" s="20"/>
      <c r="BL78" s="20"/>
      <c r="BM78" s="20"/>
    </row>
    <row r="79" spans="1:79" ht="20.25" customHeight="1">
      <c r="A79" s="23" t="s">
        <v>66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0"/>
      <c r="Q79" s="20"/>
      <c r="R79" s="20"/>
      <c r="S79" s="20"/>
      <c r="T79" s="20"/>
      <c r="U79" s="20"/>
      <c r="V79" s="20"/>
      <c r="W79" s="140" t="s">
        <v>6</v>
      </c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20"/>
      <c r="AO79" s="140" t="s">
        <v>65</v>
      </c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20"/>
      <c r="BI79" s="20"/>
      <c r="BJ79" s="20"/>
      <c r="BK79" s="20"/>
      <c r="BL79" s="20"/>
      <c r="BM79" s="20"/>
    </row>
    <row r="81" spans="1:59"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</row>
    <row r="82" spans="1:59" ht="15.75">
      <c r="A82" s="149" t="s">
        <v>86</v>
      </c>
      <c r="B82" s="150"/>
      <c r="C82" s="150"/>
      <c r="D82" s="150"/>
      <c r="E82" s="150"/>
      <c r="F82" s="150"/>
      <c r="G82" s="150"/>
      <c r="H82" s="150"/>
    </row>
    <row r="83" spans="1:59" ht="15.75">
      <c r="A83" s="148" t="s">
        <v>46</v>
      </c>
      <c r="B83" s="148"/>
      <c r="C83" s="148"/>
      <c r="D83" s="148"/>
      <c r="E83" s="148"/>
      <c r="F83" s="148"/>
      <c r="G83" s="148"/>
      <c r="H83" s="148"/>
      <c r="I83" s="12"/>
      <c r="J83" s="12"/>
      <c r="K83" s="12"/>
      <c r="L83" s="12"/>
      <c r="M83" s="12"/>
      <c r="N83" s="12"/>
      <c r="O83" s="12"/>
      <c r="P83" s="12"/>
      <c r="Q83" s="12"/>
    </row>
    <row r="84" spans="1:59">
      <c r="A84" s="17" t="s">
        <v>47</v>
      </c>
    </row>
  </sheetData>
  <mergeCells count="231">
    <mergeCell ref="A83:H83"/>
    <mergeCell ref="A82:H82"/>
    <mergeCell ref="A71:F71"/>
    <mergeCell ref="A75:V75"/>
    <mergeCell ref="G72:Y72"/>
    <mergeCell ref="W79:AM79"/>
    <mergeCell ref="G73:Y73"/>
    <mergeCell ref="Z73:AD73"/>
    <mergeCell ref="A77:F77"/>
    <mergeCell ref="AE73:AN73"/>
    <mergeCell ref="W78:AM78"/>
    <mergeCell ref="W76:AM76"/>
    <mergeCell ref="W75:AM75"/>
    <mergeCell ref="A74:F74"/>
    <mergeCell ref="A72:F72"/>
    <mergeCell ref="A73:F73"/>
    <mergeCell ref="AO75:BG75"/>
    <mergeCell ref="W81:AM81"/>
    <mergeCell ref="G71:Y71"/>
    <mergeCell ref="Z71:AD71"/>
    <mergeCell ref="Z72:AD72"/>
    <mergeCell ref="G74:Y74"/>
    <mergeCell ref="AO79:BG79"/>
    <mergeCell ref="AO81:BG81"/>
    <mergeCell ref="AO76:BG76"/>
    <mergeCell ref="AO78:BG78"/>
    <mergeCell ref="AW74:BD74"/>
    <mergeCell ref="BE74:BL74"/>
    <mergeCell ref="BE73:BL73"/>
    <mergeCell ref="AO74:AV74"/>
    <mergeCell ref="AW73:BD73"/>
    <mergeCell ref="Z74:AD74"/>
    <mergeCell ref="AO73:AV73"/>
    <mergeCell ref="AE71:AN71"/>
    <mergeCell ref="AE72:AN72"/>
    <mergeCell ref="AE74:AN74"/>
    <mergeCell ref="AO72:AV72"/>
    <mergeCell ref="BE70:BL70"/>
    <mergeCell ref="AW69:BD69"/>
    <mergeCell ref="AW70:BD70"/>
    <mergeCell ref="BE71:BL71"/>
    <mergeCell ref="BE72:BL72"/>
    <mergeCell ref="AO71:AV71"/>
    <mergeCell ref="AW71:BD71"/>
    <mergeCell ref="AW72:BD72"/>
    <mergeCell ref="AO65:AV65"/>
    <mergeCell ref="BE69:BL69"/>
    <mergeCell ref="AO70:AV70"/>
    <mergeCell ref="BE68:BL68"/>
    <mergeCell ref="BE67:BL67"/>
    <mergeCell ref="AW68:BD68"/>
    <mergeCell ref="AW67:BD67"/>
    <mergeCell ref="AO69:AV69"/>
    <mergeCell ref="AO68:AV68"/>
    <mergeCell ref="AO67:AV67"/>
    <mergeCell ref="A47:C47"/>
    <mergeCell ref="A64:F64"/>
    <mergeCell ref="A58:C58"/>
    <mergeCell ref="AE62:AN62"/>
    <mergeCell ref="AJ58:AQ58"/>
    <mergeCell ref="AB58:AI58"/>
    <mergeCell ref="D59:AA59"/>
    <mergeCell ref="AB59:AI59"/>
    <mergeCell ref="D58:AA58"/>
    <mergeCell ref="AO63:AV63"/>
    <mergeCell ref="G63:Y63"/>
    <mergeCell ref="Z63:AD63"/>
    <mergeCell ref="AR59:AY59"/>
    <mergeCell ref="A62:F62"/>
    <mergeCell ref="AJ59:AQ59"/>
    <mergeCell ref="Z62:AD62"/>
    <mergeCell ref="G62:Y62"/>
    <mergeCell ref="AW62:BD62"/>
    <mergeCell ref="AS47:AZ47"/>
    <mergeCell ref="AW63:BD63"/>
    <mergeCell ref="AW64:BD64"/>
    <mergeCell ref="A48:C48"/>
    <mergeCell ref="A50:C50"/>
    <mergeCell ref="AS50:AZ50"/>
    <mergeCell ref="BA48:BH48"/>
    <mergeCell ref="BA49:BH49"/>
    <mergeCell ref="D50:AB50"/>
    <mergeCell ref="AK50:AR50"/>
    <mergeCell ref="AK48:AR48"/>
    <mergeCell ref="A53:AY53"/>
    <mergeCell ref="BA50:BH50"/>
    <mergeCell ref="A49:C49"/>
    <mergeCell ref="D48:AB48"/>
    <mergeCell ref="AC48:AJ48"/>
    <mergeCell ref="AC49:AJ49"/>
    <mergeCell ref="D49:AB49"/>
    <mergeCell ref="AK49:AR49"/>
    <mergeCell ref="AS49:AZ49"/>
    <mergeCell ref="AC50:AJ50"/>
    <mergeCell ref="A52:BL52"/>
    <mergeCell ref="AK47:AR47"/>
    <mergeCell ref="AS48:AZ48"/>
    <mergeCell ref="G39:BL39"/>
    <mergeCell ref="A40:F40"/>
    <mergeCell ref="A39:F39"/>
    <mergeCell ref="G31:BL31"/>
    <mergeCell ref="D46:AB46"/>
    <mergeCell ref="D47:AB47"/>
    <mergeCell ref="A42:AZ42"/>
    <mergeCell ref="AS44:AZ45"/>
    <mergeCell ref="D44:AB45"/>
    <mergeCell ref="AS46:AZ46"/>
    <mergeCell ref="G37:BL37"/>
    <mergeCell ref="G38:BL38"/>
    <mergeCell ref="A31:F31"/>
    <mergeCell ref="A36:BL36"/>
    <mergeCell ref="A34:BL34"/>
    <mergeCell ref="A33:BL33"/>
    <mergeCell ref="A37:F37"/>
    <mergeCell ref="G41:BL41"/>
    <mergeCell ref="G40:BL40"/>
    <mergeCell ref="A44:C45"/>
    <mergeCell ref="AC47:AJ47"/>
    <mergeCell ref="A43:AZ43"/>
    <mergeCell ref="A46:C46"/>
    <mergeCell ref="AK46:AR46"/>
    <mergeCell ref="A28:F28"/>
    <mergeCell ref="AE21:AR21"/>
    <mergeCell ref="A25:BL25"/>
    <mergeCell ref="A22:H22"/>
    <mergeCell ref="AS21:BC21"/>
    <mergeCell ref="I22:S22"/>
    <mergeCell ref="A38:F38"/>
    <mergeCell ref="BD21:BL21"/>
    <mergeCell ref="A21:T21"/>
    <mergeCell ref="U21:AD21"/>
    <mergeCell ref="G28:BL28"/>
    <mergeCell ref="G29:BL29"/>
    <mergeCell ref="T22:W22"/>
    <mergeCell ref="A24:BL24"/>
    <mergeCell ref="A27:BL27"/>
    <mergeCell ref="A29:F29"/>
    <mergeCell ref="AC44:AJ45"/>
    <mergeCell ref="AK44:AR45"/>
    <mergeCell ref="A30:F30"/>
    <mergeCell ref="G30:BL30"/>
    <mergeCell ref="A41:F41"/>
    <mergeCell ref="AC46:AJ4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AJ56:AQ56"/>
    <mergeCell ref="AR57:AY57"/>
    <mergeCell ref="AB57:AI57"/>
    <mergeCell ref="D56:AA56"/>
    <mergeCell ref="AB56:AI56"/>
    <mergeCell ref="AR56:AY56"/>
    <mergeCell ref="AJ57:AQ57"/>
    <mergeCell ref="AJ54:AQ55"/>
    <mergeCell ref="D57:AA57"/>
    <mergeCell ref="A54:C55"/>
    <mergeCell ref="AR54:AY55"/>
    <mergeCell ref="D54:AA55"/>
    <mergeCell ref="AB54:AI55"/>
    <mergeCell ref="A57:C57"/>
    <mergeCell ref="A56:C56"/>
    <mergeCell ref="BE65:BL65"/>
    <mergeCell ref="BE66:BL66"/>
    <mergeCell ref="A66:F66"/>
    <mergeCell ref="AR58:AY58"/>
    <mergeCell ref="AO62:AV62"/>
    <mergeCell ref="A61:BL61"/>
    <mergeCell ref="A65:F65"/>
    <mergeCell ref="A63:F63"/>
    <mergeCell ref="AE64:AN64"/>
    <mergeCell ref="AE63:AN63"/>
    <mergeCell ref="Z65:AD65"/>
    <mergeCell ref="AE65:AN65"/>
    <mergeCell ref="AO66:AV66"/>
    <mergeCell ref="AW66:BD66"/>
    <mergeCell ref="G65:Y65"/>
    <mergeCell ref="BE62:BL62"/>
    <mergeCell ref="A59:C59"/>
    <mergeCell ref="Z64:AD64"/>
    <mergeCell ref="G64:Y64"/>
    <mergeCell ref="BE63:BL63"/>
    <mergeCell ref="AO64:AV64"/>
    <mergeCell ref="AW65:BD65"/>
    <mergeCell ref="A70:F70"/>
    <mergeCell ref="AE69:AN69"/>
    <mergeCell ref="A69:F69"/>
    <mergeCell ref="AE66:AN66"/>
    <mergeCell ref="G68:Y68"/>
    <mergeCell ref="G70:Y70"/>
    <mergeCell ref="G69:Y69"/>
    <mergeCell ref="Z70:AD70"/>
    <mergeCell ref="Z69:AD69"/>
    <mergeCell ref="G66:Y66"/>
    <mergeCell ref="Z66:AD66"/>
    <mergeCell ref="Z67:AD67"/>
    <mergeCell ref="G67:Y67"/>
    <mergeCell ref="AE70:AN70"/>
    <mergeCell ref="A68:F68"/>
    <mergeCell ref="AE67:AN67"/>
    <mergeCell ref="A67:F67"/>
    <mergeCell ref="Z68:AD68"/>
    <mergeCell ref="AE68:AN68"/>
    <mergeCell ref="BE64:BL64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</mergeCells>
  <phoneticPr fontId="0" type="noConversion"/>
  <conditionalFormatting sqref="G65:L65">
    <cfRule type="cellIs" dxfId="3" priority="2" stopIfTrue="1" operator="equal">
      <formula>$G64</formula>
    </cfRule>
  </conditionalFormatting>
  <conditionalFormatting sqref="D50">
    <cfRule type="cellIs" dxfId="2" priority="3" stopIfTrue="1" operator="equal">
      <formula>$D47</formula>
    </cfRule>
  </conditionalFormatting>
  <conditionalFormatting sqref="A65:A74 B65:F65">
    <cfRule type="cellIs" dxfId="1" priority="4" stopIfTrue="1" operator="equal">
      <formula>0</formula>
    </cfRule>
  </conditionalFormatting>
  <conditionalFormatting sqref="D50:I50">
    <cfRule type="cellIs" dxfId="0" priority="1" stopIfTrue="1" operator="equal">
      <formula>$D47</formula>
    </cfRule>
  </conditionalFormatting>
  <pageMargins left="0.31496062992125984" right="0.31496062992125984" top="0.39370078740157483" bottom="0.39370078740157483" header="0" footer="0"/>
  <pageSetup paperSize="9" scale="65" fitToHeight="999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2020-01-24T10:47:17Z</cp:lastPrinted>
  <dcterms:created xsi:type="dcterms:W3CDTF">2016-08-15T09:54:21Z</dcterms:created>
  <dcterms:modified xsi:type="dcterms:W3CDTF">2020-03-11T12:55:03Z</dcterms:modified>
</cp:coreProperties>
</file>