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дміністратор\Desktop\звіт паспорта\"/>
    </mc:Choice>
  </mc:AlternateContent>
  <bookViews>
    <workbookView xWindow="0" yWindow="0" windowWidth="28800" windowHeight="12300"/>
  </bookViews>
  <sheets>
    <sheet name="звіт з 01.01.2020" sheetId="3" r:id="rId1"/>
  </sheets>
  <definedNames>
    <definedName name="_xlnm.Print_Area" localSheetId="0">'звіт з 01.01.2020'!$A$1:$M$72</definedName>
  </definedNames>
  <calcPr calcId="162913"/>
</workbook>
</file>

<file path=xl/calcChain.xml><?xml version="1.0" encoding="utf-8"?>
<calcChain xmlns="http://schemas.openxmlformats.org/spreadsheetml/2006/main">
  <c r="K53" i="3" l="1"/>
  <c r="K44" i="3"/>
  <c r="K33" i="3"/>
  <c r="M33" i="3" s="1"/>
  <c r="M35" i="3" s="1"/>
  <c r="H59" i="3"/>
  <c r="K59" i="3" s="1"/>
  <c r="M59" i="3" s="1"/>
  <c r="G53" i="3"/>
  <c r="J53" i="3"/>
  <c r="L53" i="3"/>
  <c r="M53" i="3" s="1"/>
  <c r="G56" i="3"/>
  <c r="J56" i="3"/>
  <c r="K56" i="3"/>
  <c r="G59" i="3"/>
  <c r="J59" i="3"/>
  <c r="L59" i="3"/>
  <c r="B33" i="3"/>
  <c r="E35" i="3"/>
  <c r="G35" i="3"/>
  <c r="H35" i="3"/>
  <c r="I35" i="3"/>
  <c r="I44" i="3"/>
  <c r="J44" i="3" s="1"/>
  <c r="F35" i="3"/>
  <c r="F44" i="3"/>
  <c r="G44" i="3" s="1"/>
  <c r="L33" i="3"/>
  <c r="L35" i="3" s="1"/>
  <c r="J33" i="3"/>
  <c r="J35" i="3"/>
  <c r="L44" i="3"/>
  <c r="M44" i="3" s="1"/>
  <c r="K35" i="3"/>
</calcChain>
</file>

<file path=xl/sharedStrings.xml><?xml version="1.0" encoding="utf-8"?>
<sst xmlns="http://schemas.openxmlformats.org/spreadsheetml/2006/main" count="112" uniqueCount="74">
  <si>
    <t>1.</t>
  </si>
  <si>
    <t>(КТПКВК МБ)</t>
  </si>
  <si>
    <t>2.</t>
  </si>
  <si>
    <t>3.</t>
  </si>
  <si>
    <t>(КФКВК)</t>
  </si>
  <si>
    <t>N з/п</t>
  </si>
  <si>
    <t>Завдання</t>
  </si>
  <si>
    <t>Усього</t>
  </si>
  <si>
    <t>Одиниця виміру</t>
  </si>
  <si>
    <t>Джерело інформації</t>
  </si>
  <si>
    <t>(підпис)</t>
  </si>
  <si>
    <t>(найменування відповідального виконавця)</t>
  </si>
  <si>
    <t>(найменування головного розпорядника)</t>
  </si>
  <si>
    <t>(найменування бюджетної програми)</t>
  </si>
  <si>
    <t>Звіт</t>
  </si>
  <si>
    <t>Затверджено у паспорті бюджетної програми</t>
  </si>
  <si>
    <t>Відхилення</t>
  </si>
  <si>
    <t>загальний фонд</t>
  </si>
  <si>
    <t>спеціальний фонд</t>
  </si>
  <si>
    <t>усього</t>
  </si>
  <si>
    <t>Показники</t>
  </si>
  <si>
    <t>Аналіз стану виконання результативних показників</t>
  </si>
  <si>
    <t>N
з/п</t>
  </si>
  <si>
    <t>Ціль державної політики</t>
  </si>
  <si>
    <t>гривень</t>
  </si>
  <si>
    <t>(ініціали/ініціал, прізвище)</t>
  </si>
  <si>
    <t>4. Цілі державної політики, на досягнення яких спрямовано реалізацію бюджетної програми</t>
  </si>
  <si>
    <t>5. Мета бюджетної програми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</si>
  <si>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</si>
  <si>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</si>
  <si>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Напрями використання бюджетних коштів*</t>
  </si>
  <si>
    <t>Касові видатки (надані кредити з бюджету)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</si>
  <si>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</si>
  <si>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Найменування місцевої/ регіональної програми</t>
  </si>
  <si>
    <t>9. Результативні показники бюджетної програми та аналіз їх виконання</t>
  </si>
  <si>
    <t>____________</t>
  </si>
  <si>
    <t>* Зазначаються всі напрями використання бюджетних коштів, затверджені у паспорті бюджетної програми.</t>
  </si>
  <si>
    <t>ЗАТВЕРДЖЕНО
Наказ Міністерства фінансів України 26 серпня 2014 року № 836
(у редакції наказу Міністерства фінансів Українивід 29 грудня 2018 року № 1209)</t>
  </si>
  <si>
    <t>про виконання паспорта бюджетної програми місцевого бюджету за 2019 рік</t>
  </si>
  <si>
    <t>Управління житлово-комунального господарства та будівництва Ніжинської міської ради</t>
  </si>
  <si>
    <t>Керівник установи</t>
  </si>
  <si>
    <t>Головний бухгалтер</t>
  </si>
  <si>
    <t>А.М. Кушніренко</t>
  </si>
  <si>
    <t>В.М. Давиденко</t>
  </si>
  <si>
    <t>N
 з/п</t>
  </si>
  <si>
    <t>Фактичні результативні показники, досягнуті за рахунок касових видатків (наданих кредитів)</t>
  </si>
  <si>
    <t>затрат</t>
  </si>
  <si>
    <t>Пояснення щодо причин розбіжностей між затвердженими та досягнутими результативними показниками</t>
  </si>
  <si>
    <t>продукту</t>
  </si>
  <si>
    <t>ефективності</t>
  </si>
  <si>
    <t>якості</t>
  </si>
  <si>
    <t>тис.грн</t>
  </si>
  <si>
    <t>од.</t>
  </si>
  <si>
    <t>%</t>
  </si>
  <si>
    <t xml:space="preserve">Кошторис на 2019 рік  </t>
  </si>
  <si>
    <t>Організація та проведення громадських робіт</t>
  </si>
  <si>
    <t>0620</t>
  </si>
  <si>
    <t>привернення уваги широкої громадськості до вирішення соціальних  проблем  міста, проблем соціального захисту одиноких громадян похилого віку, залучення  максимально  широкого  кола  безробітних  громадян  до  участі  в  оплачуваних  громадських  роботах , які мають суспільно корисну спрямованість, відповідають потребам громади міста та сприяють його соціальному розвитку на 2019 рік.</t>
  </si>
  <si>
    <t>Забезпечення тимчасової зайнятості безробітних громадян</t>
  </si>
  <si>
    <t>Стимулювання до праці, матеріальної підтримки безробітних та інших категорій осіб</t>
  </si>
  <si>
    <t>Обсяг видатків на громадські роботи</t>
  </si>
  <si>
    <t>тис.грн.</t>
  </si>
  <si>
    <t>кількість комунальних підприємств, в яких проводяться громадські роботи</t>
  </si>
  <si>
    <t>Міська цільова програма</t>
  </si>
  <si>
    <t>Середня сума яка виділяється на одне комунальне підприємство</t>
  </si>
  <si>
    <t xml:space="preserve">Розрахунок( обсяг видатків / кіль-сть підприємств) </t>
  </si>
  <si>
    <t>Рівень виконання завдання</t>
  </si>
  <si>
    <t>Касові на вказаний період /обсяг видатків на рік *100</t>
  </si>
  <si>
    <t>Міська програма громадських оплачуваних робіт на 2019 рік</t>
  </si>
  <si>
    <t>Завдання 1.</t>
  </si>
  <si>
    <t>53,30</t>
  </si>
  <si>
    <t xml:space="preserve">Пояснення щодо причин розбіжностей між затвердженими та досягнутими результативними показниками </t>
  </si>
  <si>
    <t xml:space="preserve">Бюджетна програма   включає одне завдання на виконання  основної мети - привернення уваги широкої громадськості до вирішення соціальних  проблем  міста, проблем соціального захисту одиноких громадян похилого віку, залучення  максимально  широкого  кола  безробітних  громадян  до  участі  в  оплачуваних  громадських  роботах , які мають суспільно корисну спрямованість, відповідають потребам громади міста та сприяють його соціальному розвитку на 2019 рік. .  Протягом  звітного періоду мета досягнута частково.  Всі завдання  виконані  вчасно, недопущено виникнення  кредиторської заборгованості  на 01.01.2020р.            
</t>
  </si>
  <si>
    <t>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 договора заключені на меньшу суму по громадських роботах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</si>
</sst>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"/>
    <numFmt numFmtId="177" formatCode="0.0"/>
    <numFmt numFmtId="182" formatCode="0.000"/>
    <numFmt numFmtId="183" formatCode="0.0000"/>
  </numFmts>
  <fonts count="18" x14ac:knownFonts="1">
    <font>
      <sz val="11"/>
      <color theme="1"/>
      <name val="Calibri"/>
      <family val="2"/>
      <charset val="204"/>
      <scheme val="minor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indexed="8"/>
      <name val="Arial"/>
      <family val="2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charset val="204"/>
    </font>
    <font>
      <b/>
      <sz val="12"/>
      <name val="Arial Cyr"/>
      <charset val="204"/>
    </font>
    <font>
      <sz val="12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>
      <alignment vertical="top"/>
    </xf>
  </cellStyleXfs>
  <cellXfs count="105">
    <xf numFmtId="0" fontId="0" fillId="0" borderId="0" xfId="0"/>
    <xf numFmtId="0" fontId="10" fillId="0" borderId="0" xfId="0" applyFont="1"/>
    <xf numFmtId="0" fontId="11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2" fillId="0" borderId="0" xfId="0" applyFont="1"/>
    <xf numFmtId="0" fontId="10" fillId="0" borderId="0" xfId="0" applyFont="1" applyAlignment="1">
      <alignment vertical="center"/>
    </xf>
    <xf numFmtId="0" fontId="10" fillId="0" borderId="0" xfId="0" applyFont="1" applyBorder="1" applyAlignment="1">
      <alignment horizontal="center" vertical="center" wrapText="1"/>
    </xf>
    <xf numFmtId="0" fontId="11" fillId="0" borderId="0" xfId="0" applyFont="1" applyAlignment="1">
      <alignment vertical="top"/>
    </xf>
    <xf numFmtId="49" fontId="10" fillId="0" borderId="2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Border="1"/>
    <xf numFmtId="2" fontId="10" fillId="0" borderId="1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7" fillId="2" borderId="3" xfId="0" applyNumberFormat="1" applyFont="1" applyFill="1" applyBorder="1" applyAlignment="1">
      <alignment vertical="center" wrapText="1"/>
    </xf>
    <xf numFmtId="0" fontId="7" fillId="2" borderId="4" xfId="0" applyNumberFormat="1" applyFont="1" applyFill="1" applyBorder="1" applyAlignment="1">
      <alignment vertical="center" wrapText="1"/>
    </xf>
    <xf numFmtId="49" fontId="4" fillId="0" borderId="5" xfId="0" applyNumberFormat="1" applyFont="1" applyBorder="1" applyAlignment="1">
      <alignment vertical="top" wrapText="1"/>
    </xf>
    <xf numFmtId="49" fontId="7" fillId="0" borderId="5" xfId="0" applyNumberFormat="1" applyFont="1" applyBorder="1" applyAlignment="1">
      <alignment vertical="top" wrapText="1"/>
    </xf>
    <xf numFmtId="49" fontId="4" fillId="0" borderId="0" xfId="0" applyNumberFormat="1" applyFont="1" applyBorder="1" applyAlignment="1">
      <alignment vertical="top" wrapText="1"/>
    </xf>
    <xf numFmtId="49" fontId="7" fillId="0" borderId="0" xfId="0" applyNumberFormat="1" applyFont="1" applyBorder="1" applyAlignment="1">
      <alignment vertical="top" wrapText="1"/>
    </xf>
    <xf numFmtId="0" fontId="3" fillId="0" borderId="0" xfId="0" applyNumberFormat="1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top" wrapText="1"/>
    </xf>
    <xf numFmtId="0" fontId="9" fillId="0" borderId="0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10" fillId="0" borderId="0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 wrapText="1"/>
    </xf>
    <xf numFmtId="0" fontId="10" fillId="0" borderId="0" xfId="0" applyFont="1" applyAlignment="1">
      <alignment vertical="center" wrapText="1"/>
    </xf>
    <xf numFmtId="0" fontId="14" fillId="0" borderId="6" xfId="0" applyFont="1" applyBorder="1" applyAlignment="1">
      <alignment horizontal="center" vertical="center" wrapText="1"/>
    </xf>
    <xf numFmtId="177" fontId="10" fillId="0" borderId="1" xfId="0" applyNumberFormat="1" applyFont="1" applyBorder="1" applyAlignment="1">
      <alignment horizontal="center" vertical="center" wrapText="1"/>
    </xf>
    <xf numFmtId="183" fontId="10" fillId="0" borderId="1" xfId="0" applyNumberFormat="1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2" fontId="10" fillId="3" borderId="1" xfId="0" applyNumberFormat="1" applyFont="1" applyFill="1" applyBorder="1" applyAlignment="1">
      <alignment horizontal="center" vertical="center" wrapText="1"/>
    </xf>
    <xf numFmtId="0" fontId="10" fillId="3" borderId="0" xfId="0" applyFont="1" applyFill="1"/>
    <xf numFmtId="0" fontId="12" fillId="3" borderId="0" xfId="0" applyFont="1" applyFill="1"/>
    <xf numFmtId="0" fontId="10" fillId="3" borderId="0" xfId="0" applyFont="1" applyFill="1" applyAlignment="1">
      <alignment vertical="center" wrapText="1"/>
    </xf>
    <xf numFmtId="0" fontId="10" fillId="3" borderId="0" xfId="0" applyFont="1" applyFill="1" applyAlignment="1">
      <alignment vertical="center"/>
    </xf>
    <xf numFmtId="0" fontId="10" fillId="3" borderId="7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49" fontId="4" fillId="3" borderId="5" xfId="0" applyNumberFormat="1" applyFont="1" applyFill="1" applyBorder="1" applyAlignment="1">
      <alignment vertical="top" wrapText="1"/>
    </xf>
    <xf numFmtId="0" fontId="10" fillId="3" borderId="6" xfId="0" applyFont="1" applyFill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center" vertical="center" wrapText="1"/>
    </xf>
    <xf numFmtId="177" fontId="10" fillId="3" borderId="1" xfId="0" applyNumberFormat="1" applyFont="1" applyFill="1" applyBorder="1" applyAlignment="1">
      <alignment horizontal="center" vertical="center" wrapText="1"/>
    </xf>
    <xf numFmtId="49" fontId="7" fillId="3" borderId="5" xfId="0" applyNumberFormat="1" applyFont="1" applyFill="1" applyBorder="1" applyAlignment="1">
      <alignment vertical="top" wrapText="1"/>
    </xf>
    <xf numFmtId="182" fontId="10" fillId="3" borderId="1" xfId="0" applyNumberFormat="1" applyFont="1" applyFill="1" applyBorder="1" applyAlignment="1">
      <alignment horizontal="center" vertical="center" wrapText="1"/>
    </xf>
    <xf numFmtId="183" fontId="10" fillId="3" borderId="1" xfId="0" applyNumberFormat="1" applyFont="1" applyFill="1" applyBorder="1" applyAlignment="1">
      <alignment horizontal="center" vertical="center" wrapText="1"/>
    </xf>
    <xf numFmtId="0" fontId="14" fillId="3" borderId="7" xfId="0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vertical="top" wrapText="1"/>
    </xf>
    <xf numFmtId="49" fontId="3" fillId="3" borderId="1" xfId="0" applyNumberFormat="1" applyFont="1" applyFill="1" applyBorder="1" applyAlignment="1">
      <alignment vertical="top" wrapText="1"/>
    </xf>
    <xf numFmtId="4" fontId="7" fillId="3" borderId="1" xfId="0" applyNumberFormat="1" applyFont="1" applyFill="1" applyBorder="1" applyAlignment="1">
      <alignment vertical="top" wrapText="1"/>
    </xf>
    <xf numFmtId="2" fontId="7" fillId="3" borderId="1" xfId="0" applyNumberFormat="1" applyFont="1" applyFill="1" applyBorder="1" applyAlignment="1">
      <alignment vertical="top" wrapText="1"/>
    </xf>
    <xf numFmtId="9" fontId="10" fillId="3" borderId="1" xfId="0" applyNumberFormat="1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49" fontId="7" fillId="0" borderId="0" xfId="0" applyNumberFormat="1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17" fillId="0" borderId="8" xfId="0" applyFont="1" applyBorder="1" applyAlignment="1">
      <alignment horizontal="center" vertical="top" wrapText="1"/>
    </xf>
    <xf numFmtId="0" fontId="10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0" fillId="0" borderId="0" xfId="0" applyBorder="1"/>
    <xf numFmtId="0" fontId="10" fillId="3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176" fontId="6" fillId="2" borderId="0" xfId="1" applyNumberFormat="1" applyFont="1" applyFill="1" applyBorder="1" applyAlignment="1">
      <alignment horizontal="left" vertical="top" wrapText="1"/>
    </xf>
    <xf numFmtId="0" fontId="4" fillId="0" borderId="5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7" fillId="2" borderId="5" xfId="0" applyNumberFormat="1" applyFont="1" applyFill="1" applyBorder="1" applyAlignment="1">
      <alignment horizontal="left" vertical="center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0" fillId="0" borderId="6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1" fillId="0" borderId="8" xfId="0" applyFont="1" applyBorder="1" applyAlignment="1">
      <alignment horizontal="center" vertical="top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0" fillId="3" borderId="6" xfId="0" applyFont="1" applyFill="1" applyBorder="1" applyAlignment="1">
      <alignment horizontal="left" vertical="center" wrapText="1"/>
    </xf>
    <xf numFmtId="0" fontId="10" fillId="3" borderId="8" xfId="0" applyFont="1" applyFill="1" applyBorder="1" applyAlignment="1">
      <alignment horizontal="left" vertical="center" wrapText="1"/>
    </xf>
    <xf numFmtId="0" fontId="10" fillId="3" borderId="0" xfId="0" applyFont="1" applyFill="1" applyAlignment="1">
      <alignment horizontal="left" vertical="center" wrapText="1"/>
    </xf>
    <xf numFmtId="0" fontId="16" fillId="0" borderId="0" xfId="0" applyFont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16" fillId="0" borderId="8" xfId="0" applyFont="1" applyBorder="1" applyAlignment="1">
      <alignment horizontal="center" vertical="top"/>
    </xf>
    <xf numFmtId="0" fontId="10" fillId="0" borderId="0" xfId="0" applyNumberFormat="1" applyFont="1" applyAlignment="1">
      <alignment horizontal="center" vertical="center" wrapText="1"/>
    </xf>
    <xf numFmtId="0" fontId="10" fillId="0" borderId="0" xfId="0" applyNumberFormat="1" applyFont="1" applyAlignment="1">
      <alignment horizontal="center" vertical="center"/>
    </xf>
    <xf numFmtId="0" fontId="15" fillId="0" borderId="2" xfId="0" applyFont="1" applyBorder="1" applyAlignment="1">
      <alignment horizontal="center"/>
    </xf>
    <xf numFmtId="0" fontId="13" fillId="0" borderId="0" xfId="0" applyFont="1" applyAlignment="1">
      <alignment horizontal="left" vertical="center" wrapText="1"/>
    </xf>
    <xf numFmtId="0" fontId="12" fillId="0" borderId="2" xfId="0" applyFont="1" applyBorder="1" applyAlignment="1">
      <alignment horizontal="center"/>
    </xf>
  </cellXfs>
  <cellStyles count="2">
    <cellStyle name="Звичайний_Додаток _ 3 зм_ни 4575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97"/>
  <sheetViews>
    <sheetView tabSelected="1" zoomScaleNormal="100" workbookViewId="0">
      <selection activeCell="E59" sqref="E59"/>
    </sheetView>
  </sheetViews>
  <sheetFormatPr defaultRowHeight="15.75" x14ac:dyDescent="0.25"/>
  <cols>
    <col min="1" max="1" width="5" style="5" customWidth="1"/>
    <col min="2" max="2" width="24.7109375" style="5" customWidth="1"/>
    <col min="3" max="3" width="9.85546875" style="5" customWidth="1"/>
    <col min="4" max="4" width="11.85546875" style="5" customWidth="1"/>
    <col min="5" max="10" width="13" style="5" customWidth="1"/>
    <col min="11" max="11" width="14.85546875" style="5" customWidth="1"/>
    <col min="12" max="12" width="13" style="5" customWidth="1"/>
    <col min="13" max="13" width="12.28515625" style="5" customWidth="1"/>
    <col min="14" max="16384" width="9.140625" style="5"/>
  </cols>
  <sheetData>
    <row r="1" spans="1:59" ht="15.75" customHeight="1" x14ac:dyDescent="0.25">
      <c r="J1" s="97" t="s">
        <v>37</v>
      </c>
      <c r="K1" s="97"/>
      <c r="L1" s="97"/>
      <c r="M1" s="97"/>
    </row>
    <row r="2" spans="1:59" x14ac:dyDescent="0.25">
      <c r="J2" s="97"/>
      <c r="K2" s="97"/>
      <c r="L2" s="97"/>
      <c r="M2" s="97"/>
    </row>
    <row r="3" spans="1:59" x14ac:dyDescent="0.25">
      <c r="J3" s="97"/>
      <c r="K3" s="97"/>
      <c r="L3" s="97"/>
      <c r="M3" s="97"/>
    </row>
    <row r="4" spans="1:59" x14ac:dyDescent="0.25">
      <c r="J4" s="97"/>
      <c r="K4" s="97"/>
      <c r="L4" s="97"/>
      <c r="M4" s="97"/>
    </row>
    <row r="5" spans="1:59" x14ac:dyDescent="0.25">
      <c r="A5" s="90" t="s">
        <v>14</v>
      </c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</row>
    <row r="6" spans="1:59" x14ac:dyDescent="0.25">
      <c r="A6" s="90" t="s">
        <v>38</v>
      </c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</row>
    <row r="7" spans="1:59" ht="15.75" customHeight="1" x14ac:dyDescent="0.25">
      <c r="A7" s="92" t="s">
        <v>0</v>
      </c>
      <c r="B7" s="29">
        <v>1200000</v>
      </c>
      <c r="C7" s="31"/>
      <c r="D7"/>
      <c r="E7" s="98" t="s">
        <v>39</v>
      </c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8"/>
      <c r="W7" s="98"/>
      <c r="X7" s="98"/>
      <c r="Y7" s="98"/>
      <c r="Z7" s="98"/>
      <c r="AA7" s="98"/>
      <c r="AB7" s="98"/>
      <c r="AC7" s="98"/>
      <c r="AD7" s="98"/>
      <c r="AE7" s="98"/>
      <c r="AF7" s="98"/>
      <c r="AG7" s="98"/>
      <c r="AH7" s="98"/>
      <c r="AI7" s="98"/>
      <c r="AJ7" s="98"/>
    </row>
    <row r="8" spans="1:59" ht="15" customHeight="1" x14ac:dyDescent="0.25">
      <c r="A8" s="92"/>
      <c r="B8" s="30" t="s">
        <v>1</v>
      </c>
      <c r="C8" s="31"/>
      <c r="D8"/>
      <c r="E8" s="91" t="s">
        <v>12</v>
      </c>
      <c r="F8" s="91"/>
      <c r="G8" s="91"/>
      <c r="H8" s="91"/>
      <c r="I8" s="91"/>
      <c r="J8" s="91"/>
      <c r="K8" s="91"/>
      <c r="L8" s="91"/>
      <c r="M8" s="91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</row>
    <row r="9" spans="1:59" ht="15.75" customHeight="1" x14ac:dyDescent="0.25">
      <c r="A9" s="92" t="s">
        <v>2</v>
      </c>
      <c r="B9" s="29">
        <v>1210000</v>
      </c>
      <c r="C9" s="31"/>
      <c r="D9"/>
      <c r="E9" s="98" t="s">
        <v>39</v>
      </c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8"/>
      <c r="Y9" s="98"/>
      <c r="Z9" s="98"/>
      <c r="AA9" s="98"/>
      <c r="AB9" s="98"/>
      <c r="AC9" s="98"/>
      <c r="AD9" s="98"/>
      <c r="AE9" s="98"/>
      <c r="AF9" s="98"/>
      <c r="AG9" s="98"/>
      <c r="AH9" s="98"/>
      <c r="AI9" s="98"/>
      <c r="AJ9" s="98"/>
    </row>
    <row r="10" spans="1:59" ht="15" customHeight="1" x14ac:dyDescent="0.25">
      <c r="A10" s="92"/>
      <c r="B10" s="30" t="s">
        <v>1</v>
      </c>
      <c r="C10" s="31"/>
      <c r="D10"/>
      <c r="E10" s="91" t="s">
        <v>11</v>
      </c>
      <c r="F10" s="91"/>
      <c r="G10" s="91"/>
      <c r="H10" s="91"/>
      <c r="I10" s="91"/>
      <c r="J10" s="91"/>
      <c r="K10" s="91"/>
      <c r="L10" s="91"/>
      <c r="M10" s="91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</row>
    <row r="11" spans="1:59" ht="23.25" customHeight="1" x14ac:dyDescent="0.25">
      <c r="A11" s="92" t="s">
        <v>3</v>
      </c>
      <c r="B11" s="29">
        <v>1213210</v>
      </c>
      <c r="C11" s="9" t="s">
        <v>56</v>
      </c>
      <c r="D11"/>
      <c r="E11" s="76" t="s">
        <v>55</v>
      </c>
      <c r="F11" s="76"/>
      <c r="G11" s="76"/>
      <c r="H11" s="76"/>
      <c r="I11" s="76"/>
      <c r="J11" s="76"/>
      <c r="K11" s="76"/>
      <c r="L11" s="76"/>
      <c r="M11" s="7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/>
      <c r="Y11"/>
      <c r="Z11"/>
      <c r="AA11"/>
      <c r="AB11"/>
      <c r="AC11"/>
      <c r="AD11"/>
      <c r="AE11"/>
      <c r="AF11"/>
      <c r="AG11"/>
      <c r="AH11"/>
      <c r="AI11"/>
      <c r="AJ11"/>
    </row>
    <row r="12" spans="1:59" ht="15" customHeight="1" x14ac:dyDescent="0.25">
      <c r="A12" s="92"/>
      <c r="B12" s="2" t="s">
        <v>1</v>
      </c>
      <c r="C12" s="2" t="s">
        <v>4</v>
      </c>
      <c r="D12"/>
      <c r="E12" s="91" t="s">
        <v>13</v>
      </c>
      <c r="F12" s="91"/>
      <c r="G12" s="91"/>
      <c r="H12" s="91"/>
      <c r="I12" s="91"/>
      <c r="J12" s="91"/>
      <c r="K12" s="91"/>
      <c r="L12" s="91"/>
      <c r="M12" s="91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</row>
    <row r="13" spans="1:59" ht="19.5" customHeight="1" x14ac:dyDescent="0.25">
      <c r="A13" s="93" t="s">
        <v>26</v>
      </c>
      <c r="B13" s="93"/>
      <c r="C13" s="93"/>
      <c r="D13" s="93"/>
      <c r="E13" s="93"/>
      <c r="F13" s="93"/>
      <c r="G13" s="93"/>
      <c r="H13" s="93"/>
      <c r="I13" s="93"/>
      <c r="J13" s="93"/>
      <c r="K13" s="93"/>
      <c r="L13" s="93"/>
      <c r="M13" s="93"/>
    </row>
    <row r="14" spans="1:59" x14ac:dyDescent="0.25">
      <c r="A14" s="1"/>
    </row>
    <row r="15" spans="1:59" ht="31.5" x14ac:dyDescent="0.25">
      <c r="A15" s="4" t="s">
        <v>22</v>
      </c>
      <c r="B15" s="73" t="s">
        <v>23</v>
      </c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</row>
    <row r="16" spans="1:59" ht="15.75" customHeight="1" x14ac:dyDescent="0.25">
      <c r="A16" s="10">
        <v>1</v>
      </c>
      <c r="B16" s="84" t="s">
        <v>59</v>
      </c>
      <c r="C16" s="85"/>
      <c r="D16" s="85"/>
      <c r="E16" s="85"/>
      <c r="F16" s="85"/>
      <c r="G16" s="85"/>
      <c r="H16" s="85"/>
      <c r="I16" s="85"/>
      <c r="J16" s="85"/>
      <c r="K16" s="85"/>
      <c r="L16" s="85"/>
      <c r="M16" s="8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7"/>
    </row>
    <row r="17" spans="1:67" x14ac:dyDescent="0.25">
      <c r="A17" s="10"/>
      <c r="B17" s="81"/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83"/>
    </row>
    <row r="18" spans="1:67" x14ac:dyDescent="0.25">
      <c r="A18" s="1"/>
    </row>
    <row r="19" spans="1:67" ht="15.75" customHeight="1" x14ac:dyDescent="0.25">
      <c r="A19" s="6" t="s">
        <v>27</v>
      </c>
    </row>
    <row r="20" spans="1:67" ht="55.5" customHeight="1" x14ac:dyDescent="0.25">
      <c r="A20" s="3">
        <v>1</v>
      </c>
      <c r="B20" s="78" t="s">
        <v>57</v>
      </c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80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  <c r="BB20" s="38"/>
      <c r="BC20" s="38"/>
      <c r="BD20" s="38"/>
      <c r="BE20" s="38"/>
      <c r="BF20" s="38"/>
      <c r="BG20" s="38"/>
      <c r="BH20" s="38"/>
      <c r="BI20" s="38"/>
      <c r="BJ20" s="38"/>
      <c r="BK20" s="38"/>
      <c r="BL20" s="38"/>
      <c r="BM20" s="39"/>
    </row>
    <row r="21" spans="1:67" ht="15.75" customHeight="1" x14ac:dyDescent="0.25">
      <c r="A21" s="6" t="s">
        <v>28</v>
      </c>
    </row>
    <row r="22" spans="1:67" ht="15.75" customHeight="1" x14ac:dyDescent="0.25">
      <c r="A22" s="1"/>
    </row>
    <row r="23" spans="1:67" ht="32.25" customHeight="1" x14ac:dyDescent="0.25">
      <c r="A23" s="10" t="s">
        <v>22</v>
      </c>
      <c r="B23" s="87" t="s">
        <v>6</v>
      </c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9"/>
    </row>
    <row r="24" spans="1:67" ht="20.25" customHeight="1" x14ac:dyDescent="0.25">
      <c r="A24" s="37">
        <v>1</v>
      </c>
      <c r="B24" s="81" t="s">
        <v>58</v>
      </c>
      <c r="C24" s="82"/>
      <c r="D24" s="82"/>
      <c r="E24" s="82"/>
      <c r="F24" s="82"/>
      <c r="G24" s="82"/>
      <c r="H24" s="82"/>
      <c r="I24" s="82"/>
      <c r="J24" s="82"/>
      <c r="K24" s="82"/>
      <c r="L24" s="82"/>
      <c r="M24" s="83"/>
    </row>
    <row r="25" spans="1:67" ht="15" customHeight="1" x14ac:dyDescent="0.25">
      <c r="A25" s="28">
        <v>2</v>
      </c>
      <c r="B25" s="81"/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3"/>
    </row>
    <row r="26" spans="1:67" x14ac:dyDescent="0.25">
      <c r="A26" s="1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</row>
    <row r="27" spans="1:67" x14ac:dyDescent="0.25">
      <c r="A27" s="6" t="s">
        <v>29</v>
      </c>
    </row>
    <row r="28" spans="1:67" ht="15.75" customHeight="1" x14ac:dyDescent="0.25">
      <c r="B28" s="11"/>
      <c r="L28" s="11" t="s">
        <v>24</v>
      </c>
    </row>
    <row r="29" spans="1:67" ht="7.5" customHeight="1" x14ac:dyDescent="0.25">
      <c r="A29" s="1"/>
    </row>
    <row r="30" spans="1:67" ht="30" customHeight="1" x14ac:dyDescent="0.25">
      <c r="A30" s="73" t="s">
        <v>22</v>
      </c>
      <c r="B30" s="73" t="s">
        <v>30</v>
      </c>
      <c r="C30" s="73"/>
      <c r="D30" s="73"/>
      <c r="E30" s="73" t="s">
        <v>15</v>
      </c>
      <c r="F30" s="73"/>
      <c r="G30" s="73"/>
      <c r="H30" s="73" t="s">
        <v>31</v>
      </c>
      <c r="I30" s="73"/>
      <c r="J30" s="73"/>
      <c r="K30" s="73" t="s">
        <v>16</v>
      </c>
      <c r="L30" s="73"/>
      <c r="M30" s="73"/>
      <c r="R30" s="72"/>
      <c r="S30" s="72"/>
      <c r="T30" s="72"/>
      <c r="U30" s="72"/>
      <c r="V30" s="72"/>
      <c r="W30" s="72"/>
      <c r="X30" s="72"/>
      <c r="Y30" s="72"/>
      <c r="Z30" s="72"/>
    </row>
    <row r="31" spans="1:67" ht="33" customHeight="1" x14ac:dyDescent="0.25">
      <c r="A31" s="73"/>
      <c r="B31" s="73"/>
      <c r="C31" s="73"/>
      <c r="D31" s="73"/>
      <c r="E31" s="4" t="s">
        <v>17</v>
      </c>
      <c r="F31" s="4" t="s">
        <v>18</v>
      </c>
      <c r="G31" s="4" t="s">
        <v>19</v>
      </c>
      <c r="H31" s="4" t="s">
        <v>17</v>
      </c>
      <c r="I31" s="4" t="s">
        <v>18</v>
      </c>
      <c r="J31" s="4" t="s">
        <v>19</v>
      </c>
      <c r="K31" s="4" t="s">
        <v>17</v>
      </c>
      <c r="L31" s="4" t="s">
        <v>18</v>
      </c>
      <c r="M31" s="4" t="s">
        <v>19</v>
      </c>
      <c r="R31" s="7"/>
      <c r="S31" s="7"/>
      <c r="T31" s="7"/>
      <c r="U31" s="7"/>
      <c r="V31" s="7"/>
      <c r="W31" s="7"/>
      <c r="X31" s="7"/>
      <c r="Y31" s="7"/>
      <c r="Z31" s="7"/>
    </row>
    <row r="32" spans="1:67" x14ac:dyDescent="0.25">
      <c r="A32" s="42">
        <v>1</v>
      </c>
      <c r="B32" s="63">
        <v>2</v>
      </c>
      <c r="C32" s="64"/>
      <c r="D32" s="65"/>
      <c r="E32" s="42">
        <v>3</v>
      </c>
      <c r="F32" s="42">
        <v>4</v>
      </c>
      <c r="G32" s="42">
        <v>5</v>
      </c>
      <c r="H32" s="42">
        <v>6</v>
      </c>
      <c r="I32" s="42">
        <v>7</v>
      </c>
      <c r="J32" s="42">
        <v>8</v>
      </c>
      <c r="K32" s="42">
        <v>9</v>
      </c>
      <c r="L32" s="42">
        <v>10</v>
      </c>
      <c r="M32" s="42">
        <v>11</v>
      </c>
      <c r="R32" s="12"/>
      <c r="S32" s="12"/>
      <c r="T32" s="12"/>
      <c r="U32" s="12"/>
      <c r="V32" s="12"/>
      <c r="W32" s="12"/>
      <c r="X32" s="12"/>
      <c r="Y32" s="12"/>
      <c r="Z32" s="12"/>
    </row>
    <row r="33" spans="1:39" ht="32.25" customHeight="1" x14ac:dyDescent="0.25">
      <c r="A33" s="42">
        <v>1</v>
      </c>
      <c r="B33" s="63" t="str">
        <f>B24</f>
        <v>Забезпечення тимчасової зайнятості безробітних громадян</v>
      </c>
      <c r="C33" s="64"/>
      <c r="D33" s="65"/>
      <c r="E33" s="42">
        <v>160000</v>
      </c>
      <c r="F33" s="42"/>
      <c r="G33" s="42">
        <v>160000</v>
      </c>
      <c r="H33" s="43">
        <v>133312.34</v>
      </c>
      <c r="I33" s="43"/>
      <c r="J33" s="42">
        <f>H33+I33</f>
        <v>133312.34</v>
      </c>
      <c r="K33" s="43">
        <f>H33-E33</f>
        <v>-26687.660000000003</v>
      </c>
      <c r="L33" s="42">
        <f>F33-I33</f>
        <v>0</v>
      </c>
      <c r="M33" s="43">
        <f>K33+L33</f>
        <v>-26687.660000000003</v>
      </c>
      <c r="R33" s="36"/>
      <c r="S33" s="36"/>
      <c r="T33" s="36"/>
      <c r="U33" s="36"/>
      <c r="V33" s="36"/>
      <c r="W33" s="36"/>
      <c r="X33" s="36"/>
      <c r="Y33" s="36"/>
      <c r="Z33" s="36"/>
    </row>
    <row r="34" spans="1:39" ht="18.75" customHeight="1" x14ac:dyDescent="0.25">
      <c r="A34" s="42"/>
      <c r="B34" s="63"/>
      <c r="C34" s="64"/>
      <c r="D34" s="65"/>
      <c r="E34" s="42"/>
      <c r="F34" s="42"/>
      <c r="G34" s="42"/>
      <c r="H34" s="42"/>
      <c r="I34" s="42"/>
      <c r="J34" s="42"/>
      <c r="K34" s="42"/>
      <c r="L34" s="42"/>
      <c r="M34" s="43"/>
      <c r="R34" s="27"/>
      <c r="S34" s="27"/>
      <c r="T34" s="27"/>
      <c r="U34" s="27"/>
      <c r="V34" s="27"/>
      <c r="W34" s="27"/>
      <c r="X34" s="27"/>
      <c r="Y34" s="27"/>
      <c r="Z34" s="27"/>
    </row>
    <row r="35" spans="1:39" x14ac:dyDescent="0.25">
      <c r="A35" s="42"/>
      <c r="B35" s="75" t="s">
        <v>7</v>
      </c>
      <c r="C35" s="75"/>
      <c r="D35" s="75"/>
      <c r="E35" s="43">
        <f>SUM(E33:E34)</f>
        <v>160000</v>
      </c>
      <c r="F35" s="43">
        <f>SUM(F33:F34)</f>
        <v>0</v>
      </c>
      <c r="G35" s="43">
        <f t="shared" ref="G35:M35" si="0">SUM(G33:G34)</f>
        <v>160000</v>
      </c>
      <c r="H35" s="43">
        <f t="shared" si="0"/>
        <v>133312.34</v>
      </c>
      <c r="I35" s="43">
        <f t="shared" si="0"/>
        <v>0</v>
      </c>
      <c r="J35" s="43">
        <f t="shared" si="0"/>
        <v>133312.34</v>
      </c>
      <c r="K35" s="43">
        <f t="shared" si="0"/>
        <v>-26687.660000000003</v>
      </c>
      <c r="L35" s="43">
        <f t="shared" si="0"/>
        <v>0</v>
      </c>
      <c r="M35" s="43">
        <f t="shared" si="0"/>
        <v>-26687.660000000003</v>
      </c>
      <c r="R35" s="7"/>
      <c r="S35" s="7"/>
      <c r="T35" s="7"/>
      <c r="U35" s="7"/>
      <c r="V35" s="7"/>
      <c r="W35" s="7"/>
      <c r="X35" s="7"/>
      <c r="Y35" s="7"/>
      <c r="Z35" s="7"/>
    </row>
    <row r="36" spans="1:39" ht="32.25" customHeight="1" x14ac:dyDescent="0.25">
      <c r="A36" s="94" t="s">
        <v>73</v>
      </c>
      <c r="B36" s="95"/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7"/>
      <c r="AD36" s="77"/>
      <c r="AE36" s="77"/>
      <c r="AF36" s="77"/>
      <c r="AG36" s="77"/>
      <c r="AH36" s="77"/>
      <c r="AI36" s="77"/>
      <c r="AJ36" s="77"/>
      <c r="AK36" s="77"/>
      <c r="AL36" s="77"/>
      <c r="AM36" s="77"/>
    </row>
    <row r="37" spans="1:39" ht="2.25" customHeight="1" x14ac:dyDescent="0.25">
      <c r="A37" s="44"/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</row>
    <row r="38" spans="1:39" ht="27" customHeight="1" x14ac:dyDescent="0.25">
      <c r="A38" s="96" t="s">
        <v>32</v>
      </c>
      <c r="B38" s="96"/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96"/>
    </row>
    <row r="39" spans="1:39" x14ac:dyDescent="0.25">
      <c r="A39" s="45"/>
      <c r="B39" s="45"/>
      <c r="C39" s="45"/>
      <c r="D39" s="45"/>
      <c r="E39" s="45"/>
      <c r="F39" s="45"/>
      <c r="G39" s="45"/>
      <c r="H39" s="45"/>
      <c r="I39" s="45"/>
      <c r="J39" s="45"/>
      <c r="K39" s="46" t="s">
        <v>24</v>
      </c>
      <c r="L39" s="45"/>
      <c r="M39" s="45"/>
    </row>
    <row r="40" spans="1:39" ht="3" customHeight="1" x14ac:dyDescent="0.25">
      <c r="A40" s="44"/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</row>
    <row r="41" spans="1:39" ht="31.5" customHeight="1" x14ac:dyDescent="0.25">
      <c r="A41" s="75" t="s">
        <v>5</v>
      </c>
      <c r="B41" s="75" t="s">
        <v>33</v>
      </c>
      <c r="C41" s="75"/>
      <c r="D41" s="75"/>
      <c r="E41" s="75" t="s">
        <v>15</v>
      </c>
      <c r="F41" s="75"/>
      <c r="G41" s="75"/>
      <c r="H41" s="75" t="s">
        <v>31</v>
      </c>
      <c r="I41" s="75"/>
      <c r="J41" s="75"/>
      <c r="K41" s="75" t="s">
        <v>16</v>
      </c>
      <c r="L41" s="75"/>
      <c r="M41" s="75"/>
    </row>
    <row r="42" spans="1:39" ht="33.75" customHeight="1" x14ac:dyDescent="0.25">
      <c r="A42" s="75"/>
      <c r="B42" s="75"/>
      <c r="C42" s="75"/>
      <c r="D42" s="75"/>
      <c r="E42" s="42" t="s">
        <v>17</v>
      </c>
      <c r="F42" s="42" t="s">
        <v>18</v>
      </c>
      <c r="G42" s="42" t="s">
        <v>19</v>
      </c>
      <c r="H42" s="42" t="s">
        <v>17</v>
      </c>
      <c r="I42" s="42" t="s">
        <v>18</v>
      </c>
      <c r="J42" s="42" t="s">
        <v>19</v>
      </c>
      <c r="K42" s="42" t="s">
        <v>17</v>
      </c>
      <c r="L42" s="42" t="s">
        <v>18</v>
      </c>
      <c r="M42" s="42" t="s">
        <v>19</v>
      </c>
    </row>
    <row r="43" spans="1:39" x14ac:dyDescent="0.25">
      <c r="A43" s="42">
        <v>1</v>
      </c>
      <c r="B43" s="75">
        <v>2</v>
      </c>
      <c r="C43" s="75"/>
      <c r="D43" s="75"/>
      <c r="E43" s="42">
        <v>3</v>
      </c>
      <c r="F43" s="42">
        <v>4</v>
      </c>
      <c r="G43" s="42">
        <v>5</v>
      </c>
      <c r="H43" s="42">
        <v>6</v>
      </c>
      <c r="I43" s="42">
        <v>7</v>
      </c>
      <c r="J43" s="42">
        <v>8</v>
      </c>
      <c r="K43" s="42">
        <v>9</v>
      </c>
      <c r="L43" s="42">
        <v>10</v>
      </c>
      <c r="M43" s="42">
        <v>11</v>
      </c>
    </row>
    <row r="44" spans="1:39" ht="43.5" customHeight="1" x14ac:dyDescent="0.25">
      <c r="A44" s="42"/>
      <c r="B44" s="63" t="s">
        <v>68</v>
      </c>
      <c r="C44" s="64"/>
      <c r="D44" s="65"/>
      <c r="E44" s="43">
        <v>160000</v>
      </c>
      <c r="F44" s="43">
        <f>F35</f>
        <v>0</v>
      </c>
      <c r="G44" s="42">
        <f>E44+F44</f>
        <v>160000</v>
      </c>
      <c r="H44" s="43">
        <v>133312.34</v>
      </c>
      <c r="I44" s="43">
        <f>I35</f>
        <v>0</v>
      </c>
      <c r="J44" s="42">
        <f>H44+I44</f>
        <v>133312.34</v>
      </c>
      <c r="K44" s="43">
        <f>H44-E44</f>
        <v>-26687.660000000003</v>
      </c>
      <c r="L44" s="42">
        <f>F44-I44</f>
        <v>0</v>
      </c>
      <c r="M44" s="43">
        <f>K44+L44</f>
        <v>-26687.660000000003</v>
      </c>
    </row>
    <row r="45" spans="1:39" x14ac:dyDescent="0.25">
      <c r="A45" s="44"/>
      <c r="B45" s="45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</row>
    <row r="46" spans="1:39" x14ac:dyDescent="0.25">
      <c r="A46" s="47" t="s">
        <v>34</v>
      </c>
      <c r="B46" s="45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</row>
    <row r="47" spans="1:39" x14ac:dyDescent="0.25">
      <c r="A47" s="44"/>
      <c r="B47" s="45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</row>
    <row r="48" spans="1:39" ht="15.75" customHeight="1" x14ac:dyDescent="0.25">
      <c r="A48" s="42" t="s">
        <v>44</v>
      </c>
      <c r="B48" s="42" t="s">
        <v>20</v>
      </c>
      <c r="C48" s="48" t="s">
        <v>8</v>
      </c>
      <c r="D48" s="48" t="s">
        <v>9</v>
      </c>
      <c r="E48" s="63" t="s">
        <v>15</v>
      </c>
      <c r="F48" s="64"/>
      <c r="G48" s="65"/>
      <c r="H48" s="63" t="s">
        <v>45</v>
      </c>
      <c r="I48" s="64"/>
      <c r="J48" s="65"/>
      <c r="K48" s="63" t="s">
        <v>16</v>
      </c>
      <c r="L48" s="64"/>
      <c r="M48" s="65"/>
      <c r="N48" s="13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</row>
    <row r="49" spans="1:33" ht="40.5" customHeight="1" x14ac:dyDescent="0.25">
      <c r="A49" s="49"/>
      <c r="B49" s="50"/>
      <c r="C49" s="48"/>
      <c r="D49" s="48"/>
      <c r="E49" s="42" t="s">
        <v>17</v>
      </c>
      <c r="F49" s="42" t="s">
        <v>18</v>
      </c>
      <c r="G49" s="42" t="s">
        <v>19</v>
      </c>
      <c r="H49" s="42" t="s">
        <v>17</v>
      </c>
      <c r="I49" s="42" t="s">
        <v>18</v>
      </c>
      <c r="J49" s="42" t="s">
        <v>19</v>
      </c>
      <c r="K49" s="42" t="s">
        <v>17</v>
      </c>
      <c r="L49" s="42" t="s">
        <v>18</v>
      </c>
      <c r="M49" s="42" t="s">
        <v>19</v>
      </c>
      <c r="N49" s="13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</row>
    <row r="50" spans="1:33" x14ac:dyDescent="0.25">
      <c r="A50" s="49">
        <v>1</v>
      </c>
      <c r="B50" s="49">
        <v>2</v>
      </c>
      <c r="C50" s="49">
        <v>3</v>
      </c>
      <c r="D50" s="49">
        <v>4</v>
      </c>
      <c r="E50" s="49">
        <v>5</v>
      </c>
      <c r="F50" s="49">
        <v>6</v>
      </c>
      <c r="G50" s="49">
        <v>7</v>
      </c>
      <c r="H50" s="49">
        <v>8</v>
      </c>
      <c r="I50" s="49">
        <v>9</v>
      </c>
      <c r="J50" s="49">
        <v>10</v>
      </c>
      <c r="K50" s="49">
        <v>11</v>
      </c>
      <c r="L50" s="49">
        <v>12</v>
      </c>
      <c r="M50" s="42">
        <v>13</v>
      </c>
      <c r="N50" s="13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</row>
    <row r="51" spans="1:33" x14ac:dyDescent="0.25">
      <c r="A51" s="49"/>
      <c r="B51" s="49" t="s">
        <v>69</v>
      </c>
      <c r="C51" s="51"/>
      <c r="D51" s="51"/>
      <c r="E51" s="49"/>
      <c r="F51" s="49"/>
      <c r="G51" s="49"/>
      <c r="H51" s="49"/>
      <c r="I51" s="49"/>
      <c r="J51" s="49"/>
      <c r="K51" s="49"/>
      <c r="L51" s="49"/>
      <c r="M51" s="42"/>
      <c r="N51" s="13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</row>
    <row r="52" spans="1:33" ht="18.75" customHeight="1" x14ac:dyDescent="0.25">
      <c r="A52" s="49">
        <v>1</v>
      </c>
      <c r="B52" s="50" t="s">
        <v>46</v>
      </c>
      <c r="C52" s="48"/>
      <c r="D52" s="52"/>
      <c r="E52" s="42"/>
      <c r="F52" s="42"/>
      <c r="G52" s="53"/>
      <c r="H52" s="42"/>
      <c r="I52" s="42"/>
      <c r="J52" s="42"/>
      <c r="K52" s="53"/>
      <c r="L52" s="42"/>
      <c r="M52" s="43"/>
      <c r="N52" s="13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</row>
    <row r="53" spans="1:33" ht="45.75" customHeight="1" x14ac:dyDescent="0.25">
      <c r="A53" s="49"/>
      <c r="B53" s="54" t="s">
        <v>60</v>
      </c>
      <c r="C53" s="48" t="s">
        <v>51</v>
      </c>
      <c r="D53" s="52" t="s">
        <v>54</v>
      </c>
      <c r="E53" s="42">
        <v>160</v>
      </c>
      <c r="F53" s="42"/>
      <c r="G53" s="55">
        <f>F53+E53</f>
        <v>160</v>
      </c>
      <c r="H53" s="42">
        <v>133.31200000000001</v>
      </c>
      <c r="I53" s="55"/>
      <c r="J53" s="55">
        <f>H53+I53</f>
        <v>133.31200000000001</v>
      </c>
      <c r="K53" s="56">
        <f>H53-E53</f>
        <v>-26.687999999999988</v>
      </c>
      <c r="L53" s="55">
        <f>F53-I53</f>
        <v>0</v>
      </c>
      <c r="M53" s="55">
        <f>L53</f>
        <v>0</v>
      </c>
      <c r="N53" s="13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</row>
    <row r="54" spans="1:33" ht="21.75" customHeight="1" x14ac:dyDescent="0.25">
      <c r="A54" s="66" t="s">
        <v>47</v>
      </c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8"/>
      <c r="N54" s="13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</row>
    <row r="55" spans="1:33" ht="19.5" customHeight="1" x14ac:dyDescent="0.25">
      <c r="A55" s="40">
        <v>2</v>
      </c>
      <c r="B55" s="18" t="s">
        <v>48</v>
      </c>
      <c r="C55" s="35"/>
      <c r="D55" s="32"/>
      <c r="E55" s="41"/>
      <c r="F55" s="41"/>
      <c r="G55" s="33"/>
      <c r="H55" s="41"/>
      <c r="I55" s="41"/>
      <c r="J55" s="41"/>
      <c r="K55" s="34"/>
      <c r="L55" s="41"/>
      <c r="M55" s="14"/>
      <c r="N55" s="13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</row>
    <row r="56" spans="1:33" ht="64.5" customHeight="1" x14ac:dyDescent="0.25">
      <c r="A56" s="40"/>
      <c r="B56" s="19" t="s">
        <v>62</v>
      </c>
      <c r="C56" s="35" t="s">
        <v>52</v>
      </c>
      <c r="D56" s="32" t="s">
        <v>63</v>
      </c>
      <c r="E56" s="41">
        <v>3</v>
      </c>
      <c r="F56" s="41"/>
      <c r="G56" s="33">
        <f>F56+E56</f>
        <v>3</v>
      </c>
      <c r="H56" s="41">
        <v>3</v>
      </c>
      <c r="I56" s="41"/>
      <c r="J56" s="41">
        <f>H56+I56</f>
        <v>3</v>
      </c>
      <c r="K56" s="34">
        <f>E56-H56</f>
        <v>0</v>
      </c>
      <c r="L56" s="41">
        <v>0</v>
      </c>
      <c r="M56" s="14">
        <v>0</v>
      </c>
      <c r="N56" s="13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</row>
    <row r="57" spans="1:33" ht="20.25" customHeight="1" x14ac:dyDescent="0.25">
      <c r="A57" s="63" t="s">
        <v>47</v>
      </c>
      <c r="B57" s="64"/>
      <c r="C57" s="64"/>
      <c r="D57" s="64"/>
      <c r="E57" s="64"/>
      <c r="F57" s="64"/>
      <c r="G57" s="64"/>
      <c r="H57" s="64"/>
      <c r="I57" s="64"/>
      <c r="J57" s="64"/>
      <c r="K57" s="64"/>
      <c r="L57" s="64"/>
      <c r="M57" s="65"/>
      <c r="N57" s="13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</row>
    <row r="58" spans="1:33" ht="19.5" customHeight="1" x14ac:dyDescent="0.25">
      <c r="A58" s="49">
        <v>3</v>
      </c>
      <c r="B58" s="50" t="s">
        <v>49</v>
      </c>
      <c r="C58" s="48"/>
      <c r="D58" s="57"/>
      <c r="E58" s="42"/>
      <c r="F58" s="42"/>
      <c r="G58" s="53"/>
      <c r="H58" s="42"/>
      <c r="I58" s="42"/>
      <c r="J58" s="42"/>
      <c r="K58" s="56"/>
      <c r="L58" s="42"/>
      <c r="M58" s="43"/>
      <c r="N58" s="13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</row>
    <row r="59" spans="1:33" ht="67.5" customHeight="1" x14ac:dyDescent="0.25">
      <c r="A59" s="49"/>
      <c r="B59" s="58" t="s">
        <v>64</v>
      </c>
      <c r="C59" s="58" t="s">
        <v>61</v>
      </c>
      <c r="D59" s="59" t="s">
        <v>65</v>
      </c>
      <c r="E59" s="58" t="s">
        <v>70</v>
      </c>
      <c r="F59" s="58"/>
      <c r="G59" s="60">
        <f>F59+E59</f>
        <v>53.3</v>
      </c>
      <c r="H59" s="61">
        <f>H53/H56</f>
        <v>44.437333333333335</v>
      </c>
      <c r="I59" s="61"/>
      <c r="J59" s="61">
        <f>H59+I59</f>
        <v>44.437333333333335</v>
      </c>
      <c r="K59" s="61">
        <f>H59-E59</f>
        <v>-8.8626666666666623</v>
      </c>
      <c r="L59" s="61">
        <f>F59-I59</f>
        <v>0</v>
      </c>
      <c r="M59" s="61">
        <f>K59+L59</f>
        <v>-8.8626666666666623</v>
      </c>
      <c r="N59" s="13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</row>
    <row r="60" spans="1:33" ht="24.75" customHeight="1" x14ac:dyDescent="0.25">
      <c r="A60" s="63" t="s">
        <v>71</v>
      </c>
      <c r="B60" s="64"/>
      <c r="C60" s="64"/>
      <c r="D60" s="64"/>
      <c r="E60" s="64"/>
      <c r="F60" s="64"/>
      <c r="G60" s="64"/>
      <c r="H60" s="64"/>
      <c r="I60" s="64"/>
      <c r="J60" s="64"/>
      <c r="K60" s="64"/>
      <c r="L60" s="64"/>
      <c r="M60" s="65"/>
      <c r="N60" s="13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</row>
    <row r="61" spans="1:33" ht="15.75" customHeight="1" x14ac:dyDescent="0.25">
      <c r="A61" s="49">
        <v>4</v>
      </c>
      <c r="B61" s="50" t="s">
        <v>50</v>
      </c>
      <c r="C61" s="48"/>
      <c r="D61" s="52"/>
      <c r="E61" s="42"/>
      <c r="F61" s="42"/>
      <c r="G61" s="53"/>
      <c r="H61" s="42"/>
      <c r="I61" s="42"/>
      <c r="J61" s="42"/>
      <c r="K61" s="56"/>
      <c r="L61" s="42"/>
      <c r="M61" s="43"/>
      <c r="N61" s="13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</row>
    <row r="62" spans="1:33" ht="42" customHeight="1" x14ac:dyDescent="0.25">
      <c r="A62" s="49"/>
      <c r="B62" s="54" t="s">
        <v>66</v>
      </c>
      <c r="C62" s="48" t="s">
        <v>53</v>
      </c>
      <c r="D62" s="52" t="s">
        <v>67</v>
      </c>
      <c r="E62" s="42">
        <v>100</v>
      </c>
      <c r="F62" s="62"/>
      <c r="G62" s="62">
        <v>1</v>
      </c>
      <c r="H62" s="62">
        <v>1</v>
      </c>
      <c r="I62" s="62"/>
      <c r="J62" s="62">
        <v>1</v>
      </c>
      <c r="K62" s="62">
        <v>0</v>
      </c>
      <c r="L62" s="62">
        <v>0</v>
      </c>
      <c r="M62" s="43">
        <v>0</v>
      </c>
      <c r="N62" s="13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</row>
    <row r="63" spans="1:33" ht="15.75" customHeight="1" x14ac:dyDescent="0.25">
      <c r="A63" s="66" t="s">
        <v>21</v>
      </c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8"/>
      <c r="O63" s="69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4"/>
      <c r="AB63" s="74"/>
      <c r="AC63" s="74"/>
      <c r="AD63" s="74"/>
      <c r="AE63" s="74"/>
      <c r="AF63" s="74"/>
      <c r="AG63" s="74"/>
    </row>
    <row r="64" spans="1:33" ht="9.75" customHeight="1" x14ac:dyDescent="0.25">
      <c r="A64" s="1"/>
      <c r="B64" s="70"/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  <c r="O64" s="69"/>
      <c r="P64" s="69"/>
      <c r="Q64" s="69"/>
      <c r="R64" s="69"/>
      <c r="S64" s="69"/>
      <c r="T64" s="69"/>
      <c r="U64" s="69"/>
      <c r="V64" s="69"/>
      <c r="W64" s="69"/>
      <c r="X64" s="69"/>
    </row>
    <row r="65" spans="1:39" ht="84" customHeight="1" x14ac:dyDescent="0.25">
      <c r="A65" s="100" t="s">
        <v>72</v>
      </c>
      <c r="B65" s="101"/>
      <c r="C65" s="101"/>
      <c r="D65" s="101"/>
      <c r="E65" s="101"/>
      <c r="F65" s="101"/>
      <c r="G65" s="101"/>
      <c r="H65" s="101"/>
      <c r="I65" s="101"/>
      <c r="J65" s="101"/>
      <c r="K65" s="101"/>
      <c r="L65" s="101"/>
      <c r="M65" s="101"/>
      <c r="O65" s="21"/>
      <c r="P65" s="21"/>
      <c r="Q65" s="21"/>
      <c r="R65" s="21"/>
      <c r="S65" s="21"/>
    </row>
    <row r="66" spans="1:39" ht="6.75" customHeight="1" x14ac:dyDescent="0.25">
      <c r="A66" s="93" t="s">
        <v>35</v>
      </c>
      <c r="B66" s="93"/>
      <c r="C66" s="93"/>
      <c r="D66" s="93"/>
      <c r="O66" s="21"/>
      <c r="P66" s="21"/>
      <c r="Q66" s="21"/>
      <c r="R66" s="21"/>
      <c r="S66" s="21"/>
    </row>
    <row r="67" spans="1:39" ht="19.5" customHeight="1" x14ac:dyDescent="0.25">
      <c r="A67" s="8" t="s">
        <v>36</v>
      </c>
      <c r="B67" s="8"/>
      <c r="C67" s="8"/>
      <c r="D67" s="8"/>
      <c r="O67" s="21"/>
      <c r="P67" s="21"/>
      <c r="Q67" s="21"/>
      <c r="R67" s="21"/>
      <c r="S67" s="21"/>
    </row>
    <row r="68" spans="1:39" ht="15.75" customHeight="1" x14ac:dyDescent="0.25">
      <c r="A68" s="103" t="s">
        <v>40</v>
      </c>
      <c r="B68" s="103"/>
      <c r="C68" s="103"/>
      <c r="D68" s="103"/>
      <c r="E68" s="103"/>
      <c r="O68" s="21"/>
      <c r="P68" s="21"/>
      <c r="Q68" s="21"/>
      <c r="R68" s="21"/>
      <c r="S68" s="21"/>
    </row>
    <row r="69" spans="1:39" ht="14.25" customHeight="1" x14ac:dyDescent="0.25">
      <c r="A69" s="103"/>
      <c r="B69" s="103"/>
      <c r="C69" s="103"/>
      <c r="D69" s="103"/>
      <c r="E69" s="103"/>
      <c r="G69" s="104"/>
      <c r="H69" s="104"/>
      <c r="J69" s="102" t="s">
        <v>42</v>
      </c>
      <c r="K69" s="102"/>
      <c r="L69" s="102"/>
      <c r="M69" s="102"/>
      <c r="O69" s="21"/>
      <c r="P69" s="21"/>
      <c r="Q69" s="21"/>
      <c r="R69" s="21"/>
      <c r="S69" s="21"/>
    </row>
    <row r="70" spans="1:39" ht="15.75" customHeight="1" x14ac:dyDescent="0.25">
      <c r="A70" s="15"/>
      <c r="B70" s="15"/>
      <c r="C70" s="15"/>
      <c r="D70" s="15"/>
      <c r="E70" s="15"/>
      <c r="G70" s="99" t="s">
        <v>10</v>
      </c>
      <c r="H70" s="99"/>
      <c r="J70" s="91" t="s">
        <v>25</v>
      </c>
      <c r="K70" s="91"/>
      <c r="L70" s="91"/>
      <c r="M70" s="91"/>
      <c r="O70" s="21"/>
      <c r="P70" s="21"/>
      <c r="Q70" s="21"/>
      <c r="R70" s="21"/>
      <c r="S70" s="21"/>
    </row>
    <row r="71" spans="1:39" ht="21.75" customHeight="1" x14ac:dyDescent="0.25">
      <c r="A71" s="103" t="s">
        <v>41</v>
      </c>
      <c r="B71" s="103"/>
      <c r="C71" s="103"/>
      <c r="D71" s="103"/>
      <c r="E71" s="103"/>
      <c r="G71" s="104"/>
      <c r="H71" s="104"/>
      <c r="J71" s="102" t="s">
        <v>43</v>
      </c>
      <c r="K71" s="102"/>
      <c r="L71" s="102"/>
      <c r="M71" s="102"/>
      <c r="O71" s="21"/>
      <c r="P71" s="21"/>
      <c r="Q71" s="21"/>
      <c r="R71" s="21"/>
      <c r="S71" s="21"/>
    </row>
    <row r="72" spans="1:39" ht="15.75" customHeight="1" x14ac:dyDescent="0.25">
      <c r="A72" s="103"/>
      <c r="B72" s="103"/>
      <c r="C72" s="103"/>
      <c r="D72" s="103"/>
      <c r="E72" s="103"/>
      <c r="G72" s="99" t="s">
        <v>10</v>
      </c>
      <c r="H72" s="99"/>
      <c r="J72" s="91" t="s">
        <v>25</v>
      </c>
      <c r="K72" s="91"/>
      <c r="L72" s="91"/>
      <c r="M72" s="91"/>
      <c r="O72" s="21"/>
      <c r="P72" s="21"/>
      <c r="Q72" s="21"/>
      <c r="R72" s="21"/>
      <c r="S72" s="21"/>
    </row>
    <row r="73" spans="1:39" ht="15.75" customHeight="1" x14ac:dyDescent="0.25">
      <c r="O73" s="21"/>
      <c r="P73" s="21"/>
      <c r="Q73" s="21"/>
      <c r="R73" s="21"/>
      <c r="S73" s="21"/>
    </row>
    <row r="76" spans="1:39" x14ac:dyDescent="0.25">
      <c r="N76" s="13"/>
      <c r="O76" s="13"/>
      <c r="P76" s="13"/>
      <c r="Q76" s="13"/>
      <c r="R76" s="13"/>
      <c r="S76" s="13"/>
      <c r="T76" s="13"/>
      <c r="U76" s="13"/>
      <c r="V76" s="13"/>
      <c r="W76" s="13"/>
    </row>
    <row r="77" spans="1:39" x14ac:dyDescent="0.25"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</row>
    <row r="78" spans="1:39" x14ac:dyDescent="0.25"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</row>
    <row r="79" spans="1:39" x14ac:dyDescent="0.25"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</row>
    <row r="80" spans="1:39" ht="15.75" customHeight="1" x14ac:dyDescent="0.25">
      <c r="K80" s="21"/>
      <c r="L80" s="24"/>
      <c r="M80" s="24"/>
      <c r="N80" s="24"/>
      <c r="O80" s="24"/>
      <c r="P80" s="24"/>
      <c r="Q80" s="24"/>
      <c r="R80" s="24"/>
      <c r="S80" s="24"/>
      <c r="T80" s="24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</row>
    <row r="81" spans="11:39" x14ac:dyDescent="0.25">
      <c r="K81" s="21"/>
      <c r="L81" s="24"/>
      <c r="M81" s="24"/>
      <c r="N81" s="24"/>
      <c r="O81" s="24"/>
      <c r="P81" s="24"/>
      <c r="Q81" s="24"/>
      <c r="R81" s="24"/>
      <c r="S81" s="24"/>
      <c r="T81" s="24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</row>
    <row r="82" spans="11:39" ht="15.75" customHeight="1" x14ac:dyDescent="0.25">
      <c r="K82" s="21"/>
      <c r="L82" s="24"/>
      <c r="M82" s="24"/>
      <c r="N82" s="24"/>
      <c r="O82" s="24"/>
      <c r="P82" s="24"/>
      <c r="Q82" s="24"/>
      <c r="R82" s="24"/>
      <c r="S82" s="24"/>
      <c r="T82" s="24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</row>
    <row r="83" spans="11:39" x14ac:dyDescent="0.25">
      <c r="K83" s="20"/>
      <c r="L83" s="25"/>
      <c r="M83" s="25"/>
      <c r="N83" s="25"/>
      <c r="O83" s="25"/>
      <c r="P83" s="25"/>
      <c r="Q83" s="25"/>
      <c r="R83" s="25"/>
      <c r="S83" s="25"/>
      <c r="T83" s="25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</row>
    <row r="84" spans="11:39" ht="15.75" customHeight="1" x14ac:dyDescent="0.25"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</row>
    <row r="85" spans="11:39" x14ac:dyDescent="0.25">
      <c r="K85" s="21"/>
      <c r="L85" s="24"/>
      <c r="M85" s="24"/>
      <c r="N85" s="24"/>
      <c r="O85" s="24"/>
      <c r="P85" s="24"/>
      <c r="Q85" s="24"/>
      <c r="R85" s="24"/>
      <c r="S85" s="24"/>
      <c r="T85" s="24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</row>
    <row r="86" spans="11:39" ht="15.75" customHeight="1" x14ac:dyDescent="0.25">
      <c r="K86" s="21"/>
      <c r="L86" s="24"/>
      <c r="M86" s="24"/>
      <c r="N86" s="24"/>
      <c r="O86" s="24"/>
      <c r="P86" s="24"/>
      <c r="Q86" s="24"/>
      <c r="R86" s="24"/>
      <c r="S86" s="24"/>
      <c r="T86" s="24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</row>
    <row r="87" spans="11:39" x14ac:dyDescent="0.25"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</row>
    <row r="88" spans="11:39" x14ac:dyDescent="0.25"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</row>
    <row r="89" spans="11:39" ht="15.75" customHeight="1" x14ac:dyDescent="0.25"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</row>
    <row r="90" spans="11:39" x14ac:dyDescent="0.25"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</row>
    <row r="91" spans="11:39" ht="15.75" customHeight="1" x14ac:dyDescent="0.25"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</row>
    <row r="92" spans="11:39" x14ac:dyDescent="0.25"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</row>
    <row r="93" spans="11:39" ht="15.75" customHeight="1" x14ac:dyDescent="0.25"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</row>
    <row r="94" spans="11:39" x14ac:dyDescent="0.25"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</row>
    <row r="95" spans="11:39" ht="15.75" customHeight="1" x14ac:dyDescent="0.25"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</row>
    <row r="96" spans="11:39" x14ac:dyDescent="0.25">
      <c r="M96" s="13"/>
      <c r="N96" s="13"/>
      <c r="O96" s="13"/>
      <c r="P96" s="13"/>
      <c r="Q96" s="13"/>
      <c r="R96" s="13"/>
    </row>
    <row r="97" spans="13:18" x14ac:dyDescent="0.25">
      <c r="M97" s="13"/>
      <c r="N97" s="13"/>
      <c r="O97" s="13"/>
      <c r="P97" s="13"/>
      <c r="Q97" s="13"/>
      <c r="R97" s="13"/>
    </row>
  </sheetData>
  <mergeCells count="64">
    <mergeCell ref="J70:M70"/>
    <mergeCell ref="J69:M69"/>
    <mergeCell ref="J71:M71"/>
    <mergeCell ref="J72:M72"/>
    <mergeCell ref="A68:E69"/>
    <mergeCell ref="B43:D43"/>
    <mergeCell ref="A71:E72"/>
    <mergeCell ref="G69:H69"/>
    <mergeCell ref="G71:H71"/>
    <mergeCell ref="A66:D66"/>
    <mergeCell ref="G70:H70"/>
    <mergeCell ref="A63:M63"/>
    <mergeCell ref="H48:J48"/>
    <mergeCell ref="A65:M65"/>
    <mergeCell ref="G72:H72"/>
    <mergeCell ref="H30:J30"/>
    <mergeCell ref="K30:M30"/>
    <mergeCell ref="B30:D31"/>
    <mergeCell ref="B33:D33"/>
    <mergeCell ref="K41:M41"/>
    <mergeCell ref="A38:M38"/>
    <mergeCell ref="J1:M4"/>
    <mergeCell ref="A5:M5"/>
    <mergeCell ref="A9:A10"/>
    <mergeCell ref="E7:AJ7"/>
    <mergeCell ref="E9:AJ9"/>
    <mergeCell ref="A11:A12"/>
    <mergeCell ref="A6:M6"/>
    <mergeCell ref="E12:M12"/>
    <mergeCell ref="E8:M8"/>
    <mergeCell ref="E10:M10"/>
    <mergeCell ref="A7:A8"/>
    <mergeCell ref="B44:D44"/>
    <mergeCell ref="A13:M13"/>
    <mergeCell ref="H41:J41"/>
    <mergeCell ref="B35:D35"/>
    <mergeCell ref="A36:M36"/>
    <mergeCell ref="R30:T30"/>
    <mergeCell ref="U30:W30"/>
    <mergeCell ref="B24:M24"/>
    <mergeCell ref="B15:M15"/>
    <mergeCell ref="B16:M16"/>
    <mergeCell ref="B17:M17"/>
    <mergeCell ref="B23:M23"/>
    <mergeCell ref="O63:AG63"/>
    <mergeCell ref="A60:M60"/>
    <mergeCell ref="B41:D42"/>
    <mergeCell ref="A41:A42"/>
    <mergeCell ref="E41:G41"/>
    <mergeCell ref="E11:M11"/>
    <mergeCell ref="O36:AM36"/>
    <mergeCell ref="B20:M20"/>
    <mergeCell ref="B25:M25"/>
    <mergeCell ref="B34:D34"/>
    <mergeCell ref="E48:G48"/>
    <mergeCell ref="A57:M57"/>
    <mergeCell ref="A54:M54"/>
    <mergeCell ref="O64:X64"/>
    <mergeCell ref="B64:M64"/>
    <mergeCell ref="X30:Z30"/>
    <mergeCell ref="K48:M48"/>
    <mergeCell ref="B32:D32"/>
    <mergeCell ref="A30:A31"/>
    <mergeCell ref="E30:G30"/>
  </mergeCells>
  <pageMargins left="0.16" right="0.16" top="0.35" bottom="0.3" header="0.31496062992125984" footer="0.31496062992125984"/>
  <pageSetup paperSize="9" scale="9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звіт з 01.01.2020</vt:lpstr>
      <vt:lpstr>'звіт з 01.01.2020'!Область_печати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Токарев Евгений Васильевич</dc:creator>
  <cp:lastModifiedBy>Користувач Windows</cp:lastModifiedBy>
  <cp:lastPrinted>2019-02-06T08:46:29Z</cp:lastPrinted>
  <dcterms:created xsi:type="dcterms:W3CDTF">2018-12-28T08:43:53Z</dcterms:created>
  <dcterms:modified xsi:type="dcterms:W3CDTF">2020-03-13T10:30:56Z</dcterms:modified>
</cp:coreProperties>
</file>