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2.03.2020" sheetId="584" r:id="rId2"/>
  </sheets>
  <definedNames>
    <definedName name="_xlnm.Print_Area" localSheetId="1">'02.03.2020'!$A$1:$D$159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55" i="584" l="1"/>
  <c r="D150" i="584"/>
  <c r="D144" i="584"/>
  <c r="D137" i="584"/>
  <c r="D119" i="584"/>
  <c r="D101" i="584"/>
  <c r="D82" i="584"/>
  <c r="D61" i="584"/>
  <c r="D41" i="584" s="1"/>
  <c r="D42" i="584"/>
  <c r="D36" i="584"/>
  <c r="D30" i="584"/>
  <c r="D4" i="584"/>
  <c r="C51" i="145"/>
  <c r="C36" i="145"/>
  <c r="C34" i="145"/>
  <c r="C16" i="145"/>
  <c r="C13" i="145"/>
  <c r="C33" i="145" s="1"/>
  <c r="D10" i="584" l="1"/>
  <c r="D148" i="584" s="1"/>
  <c r="D154" i="584" s="1"/>
</calcChain>
</file>

<file path=xl/sharedStrings.xml><?xml version="1.0" encoding="utf-8"?>
<sst xmlns="http://schemas.openxmlformats.org/spreadsheetml/2006/main" count="210" uniqueCount="102">
  <si>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</si>
  <si>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</si>
  <si>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</si>
  <si>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</si>
  <si>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</si>
  <si>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</si>
  <si>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</si>
  <si>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</si>
  <si>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</si>
  <si>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</si>
  <si>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</si>
  <si>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</si>
  <si>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</si>
  <si>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</si>
  <si>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</si>
  <si>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</si>
  <si>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</si>
  <si>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</si>
  <si>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</si>
  <si>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</si>
  <si>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</si>
  <si>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</si>
  <si>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</si>
  <si>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</si>
  <si>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</si>
  <si>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</si>
  <si>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</si>
  <si>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</si>
  <si>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</si>
  <si>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</si>
  <si>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</si>
  <si>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</si>
  <si>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</si>
  <si>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</si>
  <si>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</si>
  <si>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</si>
  <si>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</si>
  <si>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</si>
  <si>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</si>
  <si>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</si>
  <si>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</si>
  <si>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</si>
  <si>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</si>
  <si>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</si>
  <si>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</si>
  <si>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</si>
  <si>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</si>
  <si>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</si>
  <si>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</si>
  <si>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</si>
  <si>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</si>
  <si>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</si>
  <si>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</si>
  <si>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</si>
  <si>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</si>
  <si>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</si>
  <si>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</si>
  <si>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</si>
  <si>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</si>
  <si>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</si>
  <si>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</si>
  <si>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</si>
  <si>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</si>
  <si>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</si>
  <si>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</si>
  <si>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</si>
  <si>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</si>
  <si>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</si>
  <si>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</si>
  <si>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</si>
  <si>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</si>
  <si>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</si>
  <si>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</si>
  <si>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</si>
  <si>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</si>
  <si>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</si>
  <si>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</si>
  <si>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</si>
  <si>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</si>
  <si>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</si>
  <si>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</si>
  <si>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</si>
  <si>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</si>
  <si>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</si>
  <si>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</si>
  <si>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Управління культури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</si>
  <si>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</si>
  <si>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</si>
  <si>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</si>
  <si>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</si>
  <si>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</si>
  <si>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</si>
  <si>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</si>
  <si>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Освіта (в т.ч. ЗОШ № 2)</t>
  </si>
  <si>
    <t>гімназія № 2</t>
  </si>
  <si>
    <t>компенсація фізичним особам,які надають соціальні послуги за січень</t>
  </si>
  <si>
    <t>Фінансування видатків міського бюджету за 02.03.2020 року  пооб’єктно</t>
  </si>
  <si>
    <t>Надходження коштів на рахунки міського бюджету 02.03.2020 р., в т.ч.:</t>
  </si>
  <si>
    <t>Придбання труби для дитячої музичної школи та книжок для бібліотеки</t>
  </si>
  <si>
    <t>Придбання вуличних спортивних комплексів "Невада" - 2 шт., "Станція Воркаут" - 1 шт., "Україна" - 1 шт.</t>
  </si>
  <si>
    <t>компенсація соц.послуг за лютий</t>
  </si>
  <si>
    <t xml:space="preserve">розпорядження  № 81 від 02.03.2020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</si>
</sst>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5703125" style="5" customWidth="1"/>
    <col min="2" max="2" width="83.140625" style="5" customWidth="1"/>
    <col min="3" max="3" width="22" style="20" customWidth="1"/>
    <col min="4" max="4" width="11.42578125" style="13" customWidth="1"/>
    <col min="5" max="5" width="19.42578125" style="10" customWidth="1"/>
    <col min="6" max="16384" width="9.140625" style="10"/>
  </cols>
  <sheetData>
    <row r="1" spans="1:4" x14ac:dyDescent="0.3">
      <c r="A1" s="89" t="s">
        <v>48</v>
      </c>
      <c r="B1" s="89"/>
      <c r="C1" s="89"/>
      <c r="D1" s="89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90</v>
      </c>
      <c r="C39" s="15"/>
      <c r="D39" s="2"/>
    </row>
    <row r="40" spans="1:4" s="8" customFormat="1" ht="37.5" hidden="1" x14ac:dyDescent="0.3">
      <c r="A40" s="1"/>
      <c r="B40" s="3" t="s">
        <v>88</v>
      </c>
      <c r="C40" s="15"/>
      <c r="D40" s="2"/>
    </row>
    <row r="41" spans="1:4" s="8" customFormat="1" ht="37.5" hidden="1" x14ac:dyDescent="0.3">
      <c r="A41" s="1"/>
      <c r="B41" s="3" t="s">
        <v>89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abSelected="1" view="pageBreakPreview" zoomScaleNormal="100" zoomScaleSheetLayoutView="100" workbookViewId="0">
      <selection activeCell="D30" sqref="D30"/>
    </sheetView>
  </sheetViews>
  <sheetFormatPr defaultRowHeight="18.75" x14ac:dyDescent="0.25"/>
  <cols>
    <col min="1" max="1" width="30.42578125" style="25" customWidth="1"/>
    <col min="2" max="2" width="12.570312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5703125" style="25" customWidth="1"/>
    <col min="7" max="7" width="12.42578125" style="25" customWidth="1"/>
    <col min="8" max="8" width="12.42578125" style="25" bestFit="1" customWidth="1"/>
    <col min="9" max="9" width="11.5703125" style="25" bestFit="1" customWidth="1"/>
    <col min="10" max="16384" width="9.140625" style="25"/>
  </cols>
  <sheetData>
    <row r="1" spans="1:5" ht="27.2" customHeight="1" x14ac:dyDescent="0.25">
      <c r="A1" s="95" t="s">
        <v>96</v>
      </c>
      <c r="B1" s="95"/>
      <c r="C1" s="95"/>
      <c r="D1" s="95"/>
      <c r="E1" s="95"/>
    </row>
    <row r="2" spans="1:5" ht="27.2" hidden="1" customHeight="1" x14ac:dyDescent="0.25">
      <c r="A2" s="96" t="s">
        <v>101</v>
      </c>
      <c r="B2" s="96"/>
      <c r="C2" s="96"/>
      <c r="D2" s="97"/>
      <c r="E2" s="26"/>
    </row>
    <row r="3" spans="1:5" ht="27.2" customHeight="1" x14ac:dyDescent="0.25">
      <c r="A3" s="48"/>
      <c r="B3" s="48"/>
      <c r="C3" s="48"/>
      <c r="D3" s="50" t="s">
        <v>25</v>
      </c>
      <c r="E3" s="26"/>
    </row>
    <row r="4" spans="1:5" ht="23.45" customHeight="1" x14ac:dyDescent="0.25">
      <c r="A4" s="98" t="s">
        <v>97</v>
      </c>
      <c r="B4" s="99"/>
      <c r="C4" s="100"/>
      <c r="D4" s="52">
        <f>D5+D6+D7</f>
        <v>2416367.4500000002</v>
      </c>
      <c r="E4" s="26"/>
    </row>
    <row r="5" spans="1:5" ht="23.45" customHeight="1" x14ac:dyDescent="0.25">
      <c r="A5" s="101" t="s">
        <v>65</v>
      </c>
      <c r="B5" s="102"/>
      <c r="C5" s="103"/>
      <c r="D5" s="49">
        <v>2416357.4500000002</v>
      </c>
      <c r="E5" s="26"/>
    </row>
    <row r="6" spans="1:5" ht="23.45" customHeight="1" x14ac:dyDescent="0.25">
      <c r="A6" s="101" t="s">
        <v>66</v>
      </c>
      <c r="B6" s="102"/>
      <c r="C6" s="103"/>
      <c r="D6" s="53">
        <v>10</v>
      </c>
      <c r="E6" s="26"/>
    </row>
    <row r="7" spans="1:5" ht="23.45" customHeight="1" x14ac:dyDescent="0.25">
      <c r="A7" s="101" t="s">
        <v>18</v>
      </c>
      <c r="B7" s="102"/>
      <c r="C7" s="103"/>
      <c r="D7" s="49"/>
      <c r="E7" s="26"/>
    </row>
    <row r="8" spans="1:5" ht="23.45" customHeight="1" x14ac:dyDescent="0.25">
      <c r="A8" s="90"/>
      <c r="B8" s="91"/>
      <c r="C8" s="92"/>
      <c r="D8" s="49"/>
      <c r="E8" s="26"/>
    </row>
    <row r="9" spans="1:5" s="28" customFormat="1" ht="23.45" customHeight="1" x14ac:dyDescent="0.25">
      <c r="A9" s="90" t="s">
        <v>76</v>
      </c>
      <c r="B9" s="91"/>
      <c r="C9" s="91"/>
      <c r="D9" s="92"/>
      <c r="E9" s="27"/>
    </row>
    <row r="10" spans="1:5" s="28" customFormat="1" ht="22.9" customHeight="1" x14ac:dyDescent="0.25">
      <c r="A10" s="51" t="s">
        <v>55</v>
      </c>
      <c r="B10" s="93" t="s">
        <v>56</v>
      </c>
      <c r="C10" s="94"/>
      <c r="D10" s="52">
        <f>D11+D30+D36+D41+D139+D141+D142+D143</f>
        <v>37904.89</v>
      </c>
      <c r="E10" s="27"/>
    </row>
    <row r="11" spans="1:5" s="28" customFormat="1" ht="46.15" customHeight="1" x14ac:dyDescent="0.25">
      <c r="A11" s="40" t="s">
        <v>57</v>
      </c>
      <c r="B11" s="104"/>
      <c r="C11" s="105"/>
      <c r="D11" s="43">
        <v>0</v>
      </c>
      <c r="E11" s="27"/>
    </row>
    <row r="12" spans="1:5" s="47" customFormat="1" ht="20.25" hidden="1" customHeight="1" x14ac:dyDescent="0.25">
      <c r="A12" s="44"/>
      <c r="B12" s="45"/>
      <c r="C12" s="56" t="s">
        <v>80</v>
      </c>
      <c r="D12" s="55"/>
      <c r="E12" s="46"/>
    </row>
    <row r="13" spans="1:5" s="47" customFormat="1" ht="20.25" hidden="1" customHeight="1" x14ac:dyDescent="0.25">
      <c r="A13" s="44"/>
      <c r="B13" s="45"/>
      <c r="C13" s="56" t="s">
        <v>62</v>
      </c>
      <c r="D13" s="55"/>
      <c r="E13" s="46"/>
    </row>
    <row r="14" spans="1:5" s="47" customFormat="1" ht="20.25" hidden="1" customHeight="1" x14ac:dyDescent="0.25">
      <c r="A14" s="44"/>
      <c r="B14" s="45"/>
      <c r="C14" s="56" t="s">
        <v>31</v>
      </c>
      <c r="D14" s="54"/>
      <c r="E14" s="46"/>
    </row>
    <row r="15" spans="1:5" s="47" customFormat="1" ht="20.25" hidden="1" customHeight="1" x14ac:dyDescent="0.25">
      <c r="A15" s="44"/>
      <c r="B15" s="45"/>
      <c r="C15" s="56" t="s">
        <v>81</v>
      </c>
      <c r="D15" s="54"/>
      <c r="E15" s="46"/>
    </row>
    <row r="16" spans="1:5" s="47" customFormat="1" ht="20.25" hidden="1" customHeight="1" x14ac:dyDescent="0.25">
      <c r="A16" s="44"/>
      <c r="B16" s="45"/>
      <c r="C16" s="56" t="s">
        <v>69</v>
      </c>
      <c r="D16" s="54"/>
      <c r="E16" s="46"/>
    </row>
    <row r="17" spans="1:5" s="47" customFormat="1" ht="20.25" hidden="1" customHeight="1" x14ac:dyDescent="0.25">
      <c r="A17" s="44"/>
      <c r="B17" s="45"/>
      <c r="C17" s="56" t="s">
        <v>82</v>
      </c>
      <c r="D17" s="54"/>
      <c r="E17" s="46"/>
    </row>
    <row r="18" spans="1:5" s="47" customFormat="1" ht="20.25" hidden="1" customHeight="1" x14ac:dyDescent="0.25">
      <c r="A18" s="44"/>
      <c r="B18" s="45"/>
      <c r="C18" s="56" t="s">
        <v>15</v>
      </c>
      <c r="D18" s="54"/>
      <c r="E18" s="46"/>
    </row>
    <row r="19" spans="1:5" s="47" customFormat="1" ht="20.25" hidden="1" customHeight="1" x14ac:dyDescent="0.25">
      <c r="A19" s="44"/>
      <c r="B19" s="45"/>
      <c r="C19" s="56" t="s">
        <v>93</v>
      </c>
      <c r="D19" s="54"/>
      <c r="E19" s="46"/>
    </row>
    <row r="20" spans="1:5" s="47" customFormat="1" ht="20.25" hidden="1" customHeight="1" x14ac:dyDescent="0.25">
      <c r="A20" s="44"/>
      <c r="B20" s="45"/>
      <c r="C20" s="56" t="s">
        <v>67</v>
      </c>
      <c r="D20" s="54">
        <v>8213.32</v>
      </c>
      <c r="E20" s="46"/>
    </row>
    <row r="21" spans="1:5" s="47" customFormat="1" ht="20.25" hidden="1" customHeight="1" x14ac:dyDescent="0.25">
      <c r="A21" s="44"/>
      <c r="B21" s="45"/>
      <c r="C21" s="56" t="s">
        <v>32</v>
      </c>
      <c r="D21" s="54"/>
      <c r="E21" s="46"/>
    </row>
    <row r="22" spans="1:5" s="47" customFormat="1" ht="20.25" hidden="1" customHeight="1" x14ac:dyDescent="0.25">
      <c r="A22" s="44"/>
      <c r="B22" s="45"/>
      <c r="C22" s="56" t="s">
        <v>71</v>
      </c>
      <c r="D22" s="54"/>
      <c r="E22" s="46"/>
    </row>
    <row r="23" spans="1:5" s="47" customFormat="1" ht="20.25" hidden="1" customHeight="1" x14ac:dyDescent="0.25">
      <c r="A23" s="44"/>
      <c r="B23" s="45"/>
      <c r="C23" s="56" t="s">
        <v>46</v>
      </c>
      <c r="D23" s="54"/>
      <c r="E23" s="46"/>
    </row>
    <row r="24" spans="1:5" s="47" customFormat="1" ht="20.25" hidden="1" customHeight="1" x14ac:dyDescent="0.25">
      <c r="A24" s="44"/>
      <c r="B24" s="45"/>
      <c r="C24" s="56" t="s">
        <v>75</v>
      </c>
      <c r="D24" s="54"/>
      <c r="E24" s="46"/>
    </row>
    <row r="25" spans="1:5" s="47" customFormat="1" ht="20.25" hidden="1" customHeight="1" x14ac:dyDescent="0.25">
      <c r="A25" s="44"/>
      <c r="B25" s="45"/>
      <c r="C25" s="56" t="s">
        <v>72</v>
      </c>
      <c r="D25" s="54"/>
      <c r="E25" s="46"/>
    </row>
    <row r="26" spans="1:5" s="47" customFormat="1" ht="20.25" hidden="1" customHeight="1" x14ac:dyDescent="0.25">
      <c r="A26" s="44"/>
      <c r="B26" s="45"/>
      <c r="C26" s="56" t="s">
        <v>83</v>
      </c>
      <c r="D26" s="54">
        <v>69070.509999999995</v>
      </c>
      <c r="E26" s="46"/>
    </row>
    <row r="27" spans="1:5" s="47" customFormat="1" ht="20.25" hidden="1" customHeight="1" x14ac:dyDescent="0.25">
      <c r="A27" s="44"/>
      <c r="B27" s="45"/>
      <c r="C27" s="56" t="s">
        <v>84</v>
      </c>
      <c r="D27" s="54">
        <v>219464.07</v>
      </c>
      <c r="E27" s="46"/>
    </row>
    <row r="28" spans="1:5" s="47" customFormat="1" ht="20.25" hidden="1" customHeight="1" x14ac:dyDescent="0.25">
      <c r="A28" s="44"/>
      <c r="B28" s="45"/>
      <c r="C28" s="70" t="s">
        <v>0</v>
      </c>
      <c r="D28" s="72"/>
      <c r="E28" s="46"/>
    </row>
    <row r="29" spans="1:5" s="47" customFormat="1" ht="20.25" hidden="1" customHeight="1" x14ac:dyDescent="0.25">
      <c r="A29" s="44"/>
      <c r="B29" s="45"/>
      <c r="C29" s="56" t="s">
        <v>63</v>
      </c>
      <c r="D29" s="72"/>
      <c r="E29" s="46"/>
    </row>
    <row r="30" spans="1:5" s="47" customFormat="1" ht="25.35" customHeight="1" x14ac:dyDescent="0.25">
      <c r="A30" s="40" t="s">
        <v>8</v>
      </c>
      <c r="B30" s="71" t="s">
        <v>73</v>
      </c>
      <c r="C30" s="57"/>
      <c r="D30" s="73">
        <f>D31+D32+D33+D34+D35</f>
        <v>0</v>
      </c>
      <c r="E30" s="46"/>
    </row>
    <row r="31" spans="1:5" s="28" customFormat="1" ht="25.35" hidden="1" customHeight="1" x14ac:dyDescent="0.25">
      <c r="A31" s="40"/>
      <c r="B31" s="106" t="s">
        <v>74</v>
      </c>
      <c r="C31" s="107"/>
      <c r="D31" s="29"/>
      <c r="E31" s="27"/>
    </row>
    <row r="32" spans="1:5" s="28" customFormat="1" ht="25.35" hidden="1" customHeight="1" x14ac:dyDescent="0.25">
      <c r="A32" s="40"/>
      <c r="B32" s="106" t="s">
        <v>15</v>
      </c>
      <c r="C32" s="107"/>
      <c r="D32" s="29"/>
      <c r="E32" s="27"/>
    </row>
    <row r="33" spans="1:5" s="28" customFormat="1" ht="25.35" hidden="1" customHeight="1" x14ac:dyDescent="0.25">
      <c r="A33" s="40"/>
      <c r="B33" s="106" t="s">
        <v>86</v>
      </c>
      <c r="C33" s="107"/>
      <c r="D33" s="29"/>
      <c r="E33" s="27"/>
    </row>
    <row r="34" spans="1:5" s="28" customFormat="1" ht="25.35" hidden="1" customHeight="1" x14ac:dyDescent="0.25">
      <c r="A34" s="40"/>
      <c r="B34" s="106" t="s">
        <v>87</v>
      </c>
      <c r="C34" s="107"/>
      <c r="D34" s="29"/>
      <c r="E34" s="27"/>
    </row>
    <row r="35" spans="1:5" s="28" customFormat="1" ht="25.35" hidden="1" customHeight="1" x14ac:dyDescent="0.25">
      <c r="A35" s="40"/>
      <c r="B35" s="106" t="s">
        <v>69</v>
      </c>
      <c r="C35" s="107"/>
      <c r="D35" s="29"/>
      <c r="E35" s="27"/>
    </row>
    <row r="36" spans="1:5" s="28" customFormat="1" ht="27.2" customHeight="1" x14ac:dyDescent="0.25">
      <c r="A36" s="40" t="s">
        <v>10</v>
      </c>
      <c r="B36" s="104" t="s">
        <v>73</v>
      </c>
      <c r="C36" s="105"/>
      <c r="D36" s="74">
        <f>D40+D39+D37+D38</f>
        <v>0</v>
      </c>
      <c r="E36" s="27"/>
    </row>
    <row r="37" spans="1:5" s="28" customFormat="1" ht="27.2" hidden="1" customHeight="1" x14ac:dyDescent="0.25">
      <c r="A37" s="40"/>
      <c r="B37" s="106" t="s">
        <v>69</v>
      </c>
      <c r="C37" s="107"/>
      <c r="D37" s="29"/>
      <c r="E37" s="27"/>
    </row>
    <row r="38" spans="1:5" s="28" customFormat="1" ht="33.6" hidden="1" customHeight="1" x14ac:dyDescent="0.25">
      <c r="A38" s="40"/>
      <c r="B38" s="106" t="s">
        <v>94</v>
      </c>
      <c r="C38" s="107"/>
      <c r="D38" s="29"/>
      <c r="E38" s="27"/>
    </row>
    <row r="39" spans="1:5" s="28" customFormat="1" ht="27.2" hidden="1" customHeight="1" x14ac:dyDescent="0.25">
      <c r="A39" s="40"/>
      <c r="B39" s="106" t="s">
        <v>15</v>
      </c>
      <c r="C39" s="107"/>
      <c r="D39" s="29"/>
      <c r="E39" s="27"/>
    </row>
    <row r="40" spans="1:5" s="28" customFormat="1" ht="27.2" hidden="1" customHeight="1" x14ac:dyDescent="0.25">
      <c r="A40" s="40"/>
      <c r="B40" s="106" t="s">
        <v>81</v>
      </c>
      <c r="C40" s="107"/>
      <c r="D40" s="29"/>
      <c r="E40" s="27"/>
    </row>
    <row r="41" spans="1:5" s="28" customFormat="1" ht="27.2" customHeight="1" x14ac:dyDescent="0.25">
      <c r="A41" s="23" t="s">
        <v>26</v>
      </c>
      <c r="B41" s="104" t="s">
        <v>73</v>
      </c>
      <c r="C41" s="105"/>
      <c r="D41" s="73">
        <f>D42+D61+D82+D101+D119+D137</f>
        <v>0</v>
      </c>
      <c r="E41" s="27"/>
    </row>
    <row r="42" spans="1:5" s="28" customFormat="1" ht="22.7" customHeight="1" x14ac:dyDescent="0.25">
      <c r="A42" s="42"/>
      <c r="B42" s="104" t="s">
        <v>79</v>
      </c>
      <c r="C42" s="105"/>
      <c r="D42" s="29">
        <f>D43+D44+D45+D46+D47+D48+D49+D50+D51+D52+D53+D54+D55+D56+D57+D58+D59+D60</f>
        <v>0</v>
      </c>
      <c r="E42" s="27"/>
    </row>
    <row r="43" spans="1:5" s="47" customFormat="1" ht="22.7" hidden="1" customHeight="1" x14ac:dyDescent="0.25">
      <c r="A43" s="44"/>
      <c r="B43" s="44"/>
      <c r="C43" s="70" t="s">
        <v>80</v>
      </c>
      <c r="D43" s="75"/>
      <c r="E43" s="46"/>
    </row>
    <row r="44" spans="1:5" s="47" customFormat="1" ht="22.7" hidden="1" customHeight="1" x14ac:dyDescent="0.25">
      <c r="A44" s="44"/>
      <c r="B44" s="44"/>
      <c r="C44" s="70" t="s">
        <v>62</v>
      </c>
      <c r="D44" s="75"/>
      <c r="E44" s="46"/>
    </row>
    <row r="45" spans="1:5" s="47" customFormat="1" ht="22.7" hidden="1" customHeight="1" x14ac:dyDescent="0.25">
      <c r="A45" s="44"/>
      <c r="B45" s="44"/>
      <c r="C45" s="70" t="s">
        <v>31</v>
      </c>
      <c r="D45" s="75"/>
      <c r="E45" s="46"/>
    </row>
    <row r="46" spans="1:5" s="47" customFormat="1" ht="22.7" hidden="1" customHeight="1" x14ac:dyDescent="0.25">
      <c r="A46" s="44"/>
      <c r="B46" s="44"/>
      <c r="C46" s="70" t="s">
        <v>81</v>
      </c>
      <c r="D46" s="75"/>
      <c r="E46" s="46"/>
    </row>
    <row r="47" spans="1:5" s="47" customFormat="1" ht="22.7" hidden="1" customHeight="1" x14ac:dyDescent="0.25">
      <c r="A47" s="44"/>
      <c r="B47" s="44"/>
      <c r="C47" s="70" t="s">
        <v>69</v>
      </c>
      <c r="D47" s="75"/>
      <c r="E47" s="46"/>
    </row>
    <row r="48" spans="1:5" s="47" customFormat="1" ht="22.7" hidden="1" customHeight="1" x14ac:dyDescent="0.25">
      <c r="A48" s="44"/>
      <c r="B48" s="44"/>
      <c r="C48" s="70" t="s">
        <v>82</v>
      </c>
      <c r="D48" s="75"/>
      <c r="E48" s="46"/>
    </row>
    <row r="49" spans="1:5" s="47" customFormat="1" ht="22.7" hidden="1" customHeight="1" x14ac:dyDescent="0.25">
      <c r="A49" s="44"/>
      <c r="B49" s="44"/>
      <c r="C49" s="70" t="s">
        <v>15</v>
      </c>
      <c r="D49" s="75"/>
      <c r="E49" s="46"/>
    </row>
    <row r="50" spans="1:5" s="47" customFormat="1" ht="22.7" hidden="1" customHeight="1" x14ac:dyDescent="0.25">
      <c r="A50" s="44"/>
      <c r="B50" s="44"/>
      <c r="C50" s="70" t="s">
        <v>70</v>
      </c>
      <c r="D50" s="75"/>
      <c r="E50" s="46"/>
    </row>
    <row r="51" spans="1:5" s="47" customFormat="1" ht="22.7" hidden="1" customHeight="1" x14ac:dyDescent="0.25">
      <c r="A51" s="44"/>
      <c r="B51" s="44"/>
      <c r="C51" s="70" t="s">
        <v>47</v>
      </c>
      <c r="D51" s="75"/>
      <c r="E51" s="46"/>
    </row>
    <row r="52" spans="1:5" s="47" customFormat="1" ht="22.7" hidden="1" customHeight="1" x14ac:dyDescent="0.25">
      <c r="A52" s="44"/>
      <c r="B52" s="44"/>
      <c r="C52" s="70" t="s">
        <v>32</v>
      </c>
      <c r="D52" s="75"/>
      <c r="E52" s="46"/>
    </row>
    <row r="53" spans="1:5" s="47" customFormat="1" ht="22.7" hidden="1" customHeight="1" x14ac:dyDescent="0.25">
      <c r="A53" s="44"/>
      <c r="B53" s="44"/>
      <c r="C53" s="70" t="s">
        <v>71</v>
      </c>
      <c r="D53" s="75"/>
      <c r="E53" s="46"/>
    </row>
    <row r="54" spans="1:5" s="47" customFormat="1" ht="22.7" hidden="1" customHeight="1" x14ac:dyDescent="0.25">
      <c r="A54" s="44"/>
      <c r="B54" s="44"/>
      <c r="C54" s="70" t="s">
        <v>46</v>
      </c>
      <c r="D54" s="75"/>
      <c r="E54" s="46"/>
    </row>
    <row r="55" spans="1:5" s="47" customFormat="1" ht="22.7" hidden="1" customHeight="1" x14ac:dyDescent="0.25">
      <c r="A55" s="44"/>
      <c r="B55" s="44"/>
      <c r="C55" s="70" t="s">
        <v>75</v>
      </c>
      <c r="D55" s="76"/>
      <c r="E55" s="46"/>
    </row>
    <row r="56" spans="1:5" s="47" customFormat="1" ht="22.7" hidden="1" customHeight="1" x14ac:dyDescent="0.25">
      <c r="A56" s="44"/>
      <c r="B56" s="44"/>
      <c r="C56" s="70" t="s">
        <v>72</v>
      </c>
      <c r="D56" s="79"/>
      <c r="E56" s="46"/>
    </row>
    <row r="57" spans="1:5" s="47" customFormat="1" ht="22.7" hidden="1" customHeight="1" x14ac:dyDescent="0.25">
      <c r="A57" s="44"/>
      <c r="B57" s="44"/>
      <c r="C57" s="70" t="s">
        <v>83</v>
      </c>
      <c r="D57" s="76"/>
      <c r="E57" s="46"/>
    </row>
    <row r="58" spans="1:5" s="47" customFormat="1" ht="22.7" hidden="1" customHeight="1" x14ac:dyDescent="0.25">
      <c r="A58" s="44"/>
      <c r="B58" s="44"/>
      <c r="C58" s="70" t="s">
        <v>84</v>
      </c>
      <c r="D58" s="79"/>
      <c r="E58" s="46"/>
    </row>
    <row r="59" spans="1:5" s="47" customFormat="1" ht="22.7" hidden="1" customHeight="1" x14ac:dyDescent="0.25">
      <c r="A59" s="44"/>
      <c r="B59" s="44"/>
      <c r="C59" s="70" t="s">
        <v>0</v>
      </c>
      <c r="D59" s="79"/>
      <c r="E59" s="46"/>
    </row>
    <row r="60" spans="1:5" s="47" customFormat="1" ht="22.7" hidden="1" customHeight="1" x14ac:dyDescent="0.25">
      <c r="A60" s="44"/>
      <c r="B60" s="44"/>
      <c r="C60" s="70" t="s">
        <v>63</v>
      </c>
      <c r="D60" s="75"/>
      <c r="E60" s="46"/>
    </row>
    <row r="61" spans="1:5" s="28" customFormat="1" ht="19.149999999999999" customHeight="1" x14ac:dyDescent="0.25">
      <c r="A61" s="23"/>
      <c r="B61" s="106" t="s">
        <v>1</v>
      </c>
      <c r="C61" s="107"/>
      <c r="D61" s="29">
        <f>SUM(D62:D81)</f>
        <v>0</v>
      </c>
      <c r="E61" s="27"/>
    </row>
    <row r="62" spans="1:5" s="47" customFormat="1" ht="19.149999999999999" hidden="1" customHeight="1" x14ac:dyDescent="0.25">
      <c r="A62" s="44"/>
      <c r="B62" s="61"/>
      <c r="C62" s="70" t="s">
        <v>80</v>
      </c>
      <c r="D62" s="77"/>
      <c r="E62" s="46"/>
    </row>
    <row r="63" spans="1:5" s="47" customFormat="1" ht="19.149999999999999" hidden="1" customHeight="1" x14ac:dyDescent="0.25">
      <c r="A63" s="44"/>
      <c r="B63" s="61"/>
      <c r="C63" s="70" t="s">
        <v>62</v>
      </c>
      <c r="D63" s="77"/>
      <c r="E63" s="46"/>
    </row>
    <row r="64" spans="1:5" s="47" customFormat="1" ht="19.149999999999999" hidden="1" customHeight="1" x14ac:dyDescent="0.25">
      <c r="A64" s="44"/>
      <c r="B64" s="61"/>
      <c r="C64" s="70" t="s">
        <v>31</v>
      </c>
      <c r="D64" s="77"/>
      <c r="E64" s="46"/>
    </row>
    <row r="65" spans="1:5" s="47" customFormat="1" ht="19.149999999999999" hidden="1" customHeight="1" x14ac:dyDescent="0.25">
      <c r="A65" s="44"/>
      <c r="B65" s="61"/>
      <c r="C65" s="70" t="s">
        <v>81</v>
      </c>
      <c r="D65" s="77"/>
      <c r="E65" s="46"/>
    </row>
    <row r="66" spans="1:5" s="47" customFormat="1" ht="19.149999999999999" hidden="1" customHeight="1" x14ac:dyDescent="0.25">
      <c r="A66" s="44"/>
      <c r="B66" s="63"/>
      <c r="C66" s="70" t="s">
        <v>69</v>
      </c>
      <c r="D66" s="77"/>
      <c r="E66" s="46"/>
    </row>
    <row r="67" spans="1:5" s="47" customFormat="1" ht="19.149999999999999" hidden="1" customHeight="1" x14ac:dyDescent="0.25">
      <c r="A67" s="44"/>
      <c r="B67" s="63"/>
      <c r="C67" s="70" t="s">
        <v>82</v>
      </c>
      <c r="D67" s="77"/>
      <c r="E67" s="46"/>
    </row>
    <row r="68" spans="1:5" s="47" customFormat="1" ht="19.149999999999999" hidden="1" customHeight="1" x14ac:dyDescent="0.25">
      <c r="A68" s="44"/>
      <c r="B68" s="63"/>
      <c r="C68" s="70" t="s">
        <v>15</v>
      </c>
      <c r="D68" s="77"/>
      <c r="E68" s="46"/>
    </row>
    <row r="69" spans="1:5" s="47" customFormat="1" ht="19.149999999999999" hidden="1" customHeight="1" x14ac:dyDescent="0.25">
      <c r="A69" s="44"/>
      <c r="B69" s="63"/>
      <c r="C69" s="70" t="s">
        <v>70</v>
      </c>
      <c r="D69" s="77"/>
      <c r="E69" s="46"/>
    </row>
    <row r="70" spans="1:5" s="47" customFormat="1" ht="19.149999999999999" hidden="1" customHeight="1" x14ac:dyDescent="0.25">
      <c r="A70" s="44"/>
      <c r="B70" s="63"/>
      <c r="C70" s="70" t="s">
        <v>84</v>
      </c>
      <c r="D70" s="77"/>
      <c r="E70" s="46"/>
    </row>
    <row r="71" spans="1:5" s="47" customFormat="1" ht="19.149999999999999" hidden="1" customHeight="1" x14ac:dyDescent="0.25">
      <c r="A71" s="44"/>
      <c r="B71" s="63"/>
      <c r="C71" s="70" t="s">
        <v>72</v>
      </c>
      <c r="D71" s="77"/>
      <c r="E71" s="46"/>
    </row>
    <row r="72" spans="1:5" s="47" customFormat="1" ht="19.149999999999999" hidden="1" customHeight="1" x14ac:dyDescent="0.25">
      <c r="A72" s="44"/>
      <c r="B72" s="63"/>
      <c r="C72" s="70" t="s">
        <v>47</v>
      </c>
      <c r="D72" s="77"/>
      <c r="E72" s="46"/>
    </row>
    <row r="73" spans="1:5" s="47" customFormat="1" ht="19.149999999999999" hidden="1" customHeight="1" x14ac:dyDescent="0.25">
      <c r="A73" s="44"/>
      <c r="B73" s="63"/>
      <c r="C73" s="70" t="s">
        <v>32</v>
      </c>
      <c r="D73" s="77"/>
      <c r="E73" s="46"/>
    </row>
    <row r="74" spans="1:5" s="47" customFormat="1" ht="19.149999999999999" hidden="1" customHeight="1" x14ac:dyDescent="0.25">
      <c r="A74" s="44"/>
      <c r="B74" s="63"/>
      <c r="C74" s="70" t="s">
        <v>71</v>
      </c>
      <c r="D74" s="77"/>
      <c r="E74" s="46"/>
    </row>
    <row r="75" spans="1:5" s="47" customFormat="1" ht="19.149999999999999" hidden="1" customHeight="1" x14ac:dyDescent="0.25">
      <c r="A75" s="44"/>
      <c r="B75" s="63"/>
      <c r="C75" s="70" t="s">
        <v>46</v>
      </c>
      <c r="D75" s="77"/>
      <c r="E75" s="46"/>
    </row>
    <row r="76" spans="1:5" s="47" customFormat="1" ht="19.149999999999999" hidden="1" customHeight="1" x14ac:dyDescent="0.25">
      <c r="A76" s="44"/>
      <c r="B76" s="63"/>
      <c r="C76" s="70" t="s">
        <v>75</v>
      </c>
      <c r="D76" s="77"/>
      <c r="E76" s="46"/>
    </row>
    <row r="77" spans="1:5" s="47" customFormat="1" ht="19.149999999999999" hidden="1" customHeight="1" x14ac:dyDescent="0.25">
      <c r="A77" s="44"/>
      <c r="B77" s="63"/>
      <c r="C77" s="70" t="s">
        <v>72</v>
      </c>
      <c r="D77" s="77"/>
      <c r="E77" s="46"/>
    </row>
    <row r="78" spans="1:5" s="47" customFormat="1" ht="19.149999999999999" hidden="1" customHeight="1" x14ac:dyDescent="0.25">
      <c r="A78" s="44"/>
      <c r="B78" s="63"/>
      <c r="C78" s="70" t="s">
        <v>83</v>
      </c>
      <c r="D78" s="77"/>
      <c r="E78" s="46"/>
    </row>
    <row r="79" spans="1:5" s="47" customFormat="1" ht="19.149999999999999" hidden="1" customHeight="1" x14ac:dyDescent="0.25">
      <c r="A79" s="44"/>
      <c r="B79" s="63"/>
      <c r="C79" s="70" t="s">
        <v>84</v>
      </c>
      <c r="D79" s="77"/>
      <c r="E79" s="46"/>
    </row>
    <row r="80" spans="1:5" s="47" customFormat="1" ht="19.149999999999999" hidden="1" customHeight="1" x14ac:dyDescent="0.25">
      <c r="A80" s="44"/>
      <c r="B80" s="63"/>
      <c r="C80" s="70" t="s">
        <v>0</v>
      </c>
      <c r="D80" s="77"/>
      <c r="E80" s="46"/>
    </row>
    <row r="81" spans="1:9" s="47" customFormat="1" ht="19.149999999999999" hidden="1" customHeight="1" x14ac:dyDescent="0.25">
      <c r="A81" s="44"/>
      <c r="B81" s="63"/>
      <c r="C81" s="70" t="s">
        <v>63</v>
      </c>
      <c r="D81" s="77"/>
      <c r="E81" s="46"/>
    </row>
    <row r="82" spans="1:9" s="28" customFormat="1" ht="24.95" customHeight="1" x14ac:dyDescent="0.25">
      <c r="A82" s="23"/>
      <c r="B82" s="106" t="s">
        <v>2</v>
      </c>
      <c r="C82" s="107"/>
      <c r="D82" s="29">
        <f>SUM(D83:D100)</f>
        <v>0</v>
      </c>
      <c r="E82" s="27"/>
    </row>
    <row r="83" spans="1:9" s="47" customFormat="1" ht="19.149999999999999" hidden="1" customHeight="1" x14ac:dyDescent="0.25">
      <c r="A83" s="44"/>
      <c r="B83" s="59"/>
      <c r="C83" s="70" t="s">
        <v>80</v>
      </c>
      <c r="D83" s="79"/>
      <c r="E83" s="46"/>
    </row>
    <row r="84" spans="1:9" s="47" customFormat="1" ht="19.149999999999999" hidden="1" customHeight="1" x14ac:dyDescent="0.25">
      <c r="A84" s="44"/>
      <c r="B84" s="59"/>
      <c r="C84" s="70" t="s">
        <v>62</v>
      </c>
      <c r="D84" s="77"/>
      <c r="E84" s="46"/>
    </row>
    <row r="85" spans="1:9" s="47" customFormat="1" ht="19.149999999999999" hidden="1" customHeight="1" x14ac:dyDescent="0.25">
      <c r="A85" s="44"/>
      <c r="B85" s="59"/>
      <c r="C85" s="70" t="s">
        <v>31</v>
      </c>
      <c r="D85" s="77"/>
      <c r="E85" s="46"/>
    </row>
    <row r="86" spans="1:9" s="47" customFormat="1" ht="19.149999999999999" hidden="1" customHeight="1" x14ac:dyDescent="0.25">
      <c r="A86" s="44"/>
      <c r="B86" s="59"/>
      <c r="C86" s="70" t="s">
        <v>81</v>
      </c>
      <c r="D86" s="77"/>
      <c r="E86" s="46"/>
    </row>
    <row r="87" spans="1:9" s="47" customFormat="1" ht="19.149999999999999" hidden="1" customHeight="1" x14ac:dyDescent="0.25">
      <c r="A87" s="44"/>
      <c r="B87" s="59"/>
      <c r="C87" s="70" t="s">
        <v>69</v>
      </c>
      <c r="D87" s="77"/>
      <c r="E87" s="46"/>
      <c r="F87" s="58"/>
      <c r="I87" s="58"/>
    </row>
    <row r="88" spans="1:9" s="47" customFormat="1" ht="24" hidden="1" customHeight="1" x14ac:dyDescent="0.25">
      <c r="A88" s="44"/>
      <c r="B88" s="59"/>
      <c r="C88" s="70" t="s">
        <v>82</v>
      </c>
      <c r="D88" s="77"/>
      <c r="E88" s="46"/>
    </row>
    <row r="89" spans="1:9" s="47" customFormat="1" ht="19.149999999999999" hidden="1" customHeight="1" x14ac:dyDescent="0.25">
      <c r="A89" s="44"/>
      <c r="B89" s="59"/>
      <c r="C89" s="70" t="s">
        <v>15</v>
      </c>
      <c r="D89" s="77"/>
      <c r="E89" s="46"/>
    </row>
    <row r="90" spans="1:9" s="47" customFormat="1" ht="19.149999999999999" hidden="1" customHeight="1" x14ac:dyDescent="0.25">
      <c r="A90" s="44"/>
      <c r="B90" s="59"/>
      <c r="C90" s="70" t="s">
        <v>70</v>
      </c>
      <c r="D90" s="77"/>
      <c r="E90" s="46"/>
    </row>
    <row r="91" spans="1:9" s="47" customFormat="1" ht="19.149999999999999" hidden="1" customHeight="1" x14ac:dyDescent="0.25">
      <c r="A91" s="44"/>
      <c r="B91" s="59"/>
      <c r="C91" s="56" t="s">
        <v>19</v>
      </c>
      <c r="D91" s="77"/>
      <c r="E91" s="46"/>
    </row>
    <row r="92" spans="1:9" s="47" customFormat="1" ht="19.149999999999999" hidden="1" customHeight="1" x14ac:dyDescent="0.25">
      <c r="A92" s="44"/>
      <c r="B92" s="59"/>
      <c r="C92" s="70" t="s">
        <v>32</v>
      </c>
      <c r="D92" s="77"/>
      <c r="E92" s="46"/>
    </row>
    <row r="93" spans="1:9" s="47" customFormat="1" ht="19.149999999999999" hidden="1" customHeight="1" x14ac:dyDescent="0.25">
      <c r="A93" s="44"/>
      <c r="B93" s="59"/>
      <c r="C93" s="70" t="s">
        <v>71</v>
      </c>
      <c r="D93" s="77"/>
      <c r="E93" s="46"/>
    </row>
    <row r="94" spans="1:9" s="47" customFormat="1" ht="19.149999999999999" hidden="1" customHeight="1" x14ac:dyDescent="0.25">
      <c r="A94" s="44"/>
      <c r="B94" s="59"/>
      <c r="C94" s="70" t="s">
        <v>46</v>
      </c>
      <c r="D94" s="77"/>
      <c r="E94" s="46"/>
    </row>
    <row r="95" spans="1:9" s="47" customFormat="1" ht="19.149999999999999" hidden="1" customHeight="1" x14ac:dyDescent="0.25">
      <c r="A95" s="44"/>
      <c r="B95" s="59"/>
      <c r="C95" s="70" t="s">
        <v>75</v>
      </c>
      <c r="D95" s="77"/>
      <c r="E95" s="46"/>
    </row>
    <row r="96" spans="1:9" s="47" customFormat="1" ht="19.149999999999999" hidden="1" customHeight="1" x14ac:dyDescent="0.25">
      <c r="A96" s="44"/>
      <c r="B96" s="59"/>
      <c r="C96" s="70" t="s">
        <v>72</v>
      </c>
      <c r="D96" s="77"/>
      <c r="E96" s="46"/>
    </row>
    <row r="97" spans="1:5" s="47" customFormat="1" ht="19.149999999999999" hidden="1" customHeight="1" x14ac:dyDescent="0.25">
      <c r="A97" s="44"/>
      <c r="B97" s="59"/>
      <c r="C97" s="70" t="s">
        <v>83</v>
      </c>
      <c r="D97" s="77"/>
      <c r="E97" s="46"/>
    </row>
    <row r="98" spans="1:5" s="47" customFormat="1" ht="19.149999999999999" hidden="1" customHeight="1" x14ac:dyDescent="0.25">
      <c r="A98" s="44"/>
      <c r="B98" s="59"/>
      <c r="C98" s="70" t="s">
        <v>84</v>
      </c>
      <c r="D98" s="77"/>
      <c r="E98" s="46"/>
    </row>
    <row r="99" spans="1:5" s="47" customFormat="1" ht="19.149999999999999" hidden="1" customHeight="1" x14ac:dyDescent="0.25">
      <c r="A99" s="44"/>
      <c r="B99" s="59"/>
      <c r="C99" s="70" t="s">
        <v>0</v>
      </c>
      <c r="D99" s="77"/>
      <c r="E99" s="46"/>
    </row>
    <row r="100" spans="1:5" s="47" customFormat="1" ht="19.149999999999999" hidden="1" customHeight="1" x14ac:dyDescent="0.25">
      <c r="A100" s="44"/>
      <c r="B100" s="59"/>
      <c r="C100" s="70" t="s">
        <v>63</v>
      </c>
      <c r="D100" s="77"/>
      <c r="E100" s="46"/>
    </row>
    <row r="101" spans="1:5" s="28" customFormat="1" ht="19.149999999999999" customHeight="1" x14ac:dyDescent="0.25">
      <c r="A101" s="30"/>
      <c r="B101" s="106" t="s">
        <v>77</v>
      </c>
      <c r="C101" s="107"/>
      <c r="D101" s="29">
        <f>D102+D103+D104+D105+D106+D107+D108+D109+D110+D111+D112+D113+D114+D115+D116+D117+D118</f>
        <v>0</v>
      </c>
      <c r="E101" s="27"/>
    </row>
    <row r="102" spans="1:5" s="47" customFormat="1" ht="19.149999999999999" hidden="1" customHeight="1" x14ac:dyDescent="0.25">
      <c r="A102" s="44"/>
      <c r="B102" s="68"/>
      <c r="C102" s="87" t="s">
        <v>80</v>
      </c>
      <c r="D102" s="77"/>
      <c r="E102" s="46"/>
    </row>
    <row r="103" spans="1:5" s="47" customFormat="1" ht="19.149999999999999" hidden="1" customHeight="1" x14ac:dyDescent="0.25">
      <c r="A103" s="44"/>
      <c r="B103" s="68"/>
      <c r="C103" s="87" t="s">
        <v>62</v>
      </c>
      <c r="D103" s="77"/>
      <c r="E103" s="46"/>
    </row>
    <row r="104" spans="1:5" s="47" customFormat="1" ht="19.149999999999999" hidden="1" customHeight="1" x14ac:dyDescent="0.25">
      <c r="A104" s="44"/>
      <c r="B104" s="68"/>
      <c r="C104" s="87" t="s">
        <v>31</v>
      </c>
      <c r="D104" s="77"/>
      <c r="E104" s="46"/>
    </row>
    <row r="105" spans="1:5" s="47" customFormat="1" ht="19.149999999999999" hidden="1" customHeight="1" x14ac:dyDescent="0.25">
      <c r="A105" s="44"/>
      <c r="B105" s="68"/>
      <c r="C105" s="87" t="s">
        <v>81</v>
      </c>
      <c r="D105" s="77"/>
      <c r="E105" s="46"/>
    </row>
    <row r="106" spans="1:5" s="47" customFormat="1" ht="19.149999999999999" hidden="1" customHeight="1" x14ac:dyDescent="0.25">
      <c r="A106" s="44"/>
      <c r="B106" s="68"/>
      <c r="C106" s="87" t="s">
        <v>69</v>
      </c>
      <c r="D106" s="77"/>
      <c r="E106" s="46"/>
    </row>
    <row r="107" spans="1:5" s="47" customFormat="1" ht="19.149999999999999" hidden="1" customHeight="1" x14ac:dyDescent="0.25">
      <c r="A107" s="44"/>
      <c r="B107" s="68"/>
      <c r="C107" s="87" t="s">
        <v>82</v>
      </c>
      <c r="D107" s="77"/>
      <c r="E107" s="46"/>
    </row>
    <row r="108" spans="1:5" s="47" customFormat="1" ht="19.149999999999999" hidden="1" customHeight="1" x14ac:dyDescent="0.25">
      <c r="A108" s="44"/>
      <c r="B108" s="68"/>
      <c r="C108" s="87" t="s">
        <v>15</v>
      </c>
      <c r="D108" s="77"/>
      <c r="E108" s="46"/>
    </row>
    <row r="109" spans="1:5" s="47" customFormat="1" ht="19.149999999999999" hidden="1" customHeight="1" x14ac:dyDescent="0.25">
      <c r="A109" s="44"/>
      <c r="B109" s="68"/>
      <c r="C109" s="87" t="s">
        <v>70</v>
      </c>
      <c r="D109" s="77"/>
      <c r="E109" s="46"/>
    </row>
    <row r="110" spans="1:5" s="47" customFormat="1" ht="19.149999999999999" hidden="1" customHeight="1" x14ac:dyDescent="0.25">
      <c r="A110" s="44"/>
      <c r="B110" s="68"/>
      <c r="C110" s="67" t="s">
        <v>47</v>
      </c>
      <c r="D110" s="77"/>
      <c r="E110" s="46"/>
    </row>
    <row r="111" spans="1:5" s="47" customFormat="1" ht="19.149999999999999" hidden="1" customHeight="1" x14ac:dyDescent="0.25">
      <c r="A111" s="44"/>
      <c r="B111" s="68"/>
      <c r="C111" s="67" t="s">
        <v>32</v>
      </c>
      <c r="D111" s="77"/>
      <c r="E111" s="46"/>
    </row>
    <row r="112" spans="1:5" s="47" customFormat="1" ht="19.149999999999999" hidden="1" customHeight="1" x14ac:dyDescent="0.25">
      <c r="A112" s="44"/>
      <c r="B112" s="68"/>
      <c r="C112" s="67" t="s">
        <v>71</v>
      </c>
      <c r="D112" s="77"/>
      <c r="E112" s="46"/>
    </row>
    <row r="113" spans="1:8" s="47" customFormat="1" ht="19.149999999999999" hidden="1" customHeight="1" x14ac:dyDescent="0.25">
      <c r="A113" s="44"/>
      <c r="B113" s="68"/>
      <c r="C113" s="67" t="s">
        <v>46</v>
      </c>
      <c r="D113" s="77"/>
      <c r="E113" s="46"/>
    </row>
    <row r="114" spans="1:8" s="47" customFormat="1" ht="19.149999999999999" hidden="1" customHeight="1" x14ac:dyDescent="0.25">
      <c r="A114" s="44"/>
      <c r="B114" s="68"/>
      <c r="C114" s="67" t="s">
        <v>75</v>
      </c>
      <c r="D114" s="77"/>
      <c r="E114" s="46"/>
    </row>
    <row r="115" spans="1:8" s="47" customFormat="1" ht="19.149999999999999" hidden="1" customHeight="1" x14ac:dyDescent="0.25">
      <c r="A115" s="44"/>
      <c r="B115" s="68"/>
      <c r="C115" s="67" t="s">
        <v>72</v>
      </c>
      <c r="D115" s="77"/>
      <c r="E115" s="46"/>
    </row>
    <row r="116" spans="1:8" s="47" customFormat="1" ht="19.149999999999999" hidden="1" customHeight="1" x14ac:dyDescent="0.25">
      <c r="A116" s="44"/>
      <c r="B116" s="68"/>
      <c r="C116" s="67" t="s">
        <v>83</v>
      </c>
      <c r="D116" s="77"/>
      <c r="E116" s="46"/>
    </row>
    <row r="117" spans="1:8" s="47" customFormat="1" ht="19.149999999999999" hidden="1" customHeight="1" x14ac:dyDescent="0.25">
      <c r="A117" s="44"/>
      <c r="B117" s="68"/>
      <c r="C117" s="67" t="s">
        <v>84</v>
      </c>
      <c r="D117" s="77"/>
      <c r="E117" s="46"/>
    </row>
    <row r="118" spans="1:8" s="47" customFormat="1" ht="19.149999999999999" hidden="1" customHeight="1" x14ac:dyDescent="0.25">
      <c r="A118" s="44"/>
      <c r="B118" s="68"/>
      <c r="C118" s="67" t="s">
        <v>63</v>
      </c>
      <c r="D118" s="77"/>
      <c r="E118" s="46"/>
    </row>
    <row r="119" spans="1:8" s="28" customFormat="1" ht="27.2" customHeight="1" x14ac:dyDescent="0.25">
      <c r="A119" s="23"/>
      <c r="B119" s="108" t="s">
        <v>78</v>
      </c>
      <c r="C119" s="109"/>
      <c r="D119" s="29">
        <f>SUM(D120:D136)</f>
        <v>0</v>
      </c>
      <c r="E119" s="27"/>
      <c r="G119" s="31"/>
      <c r="H119" s="31"/>
    </row>
    <row r="120" spans="1:8" s="47" customFormat="1" ht="27.2" hidden="1" customHeight="1" x14ac:dyDescent="0.25">
      <c r="A120" s="44"/>
      <c r="B120" s="68"/>
      <c r="C120" s="70" t="s">
        <v>80</v>
      </c>
      <c r="D120" s="75"/>
      <c r="E120" s="46"/>
    </row>
    <row r="121" spans="1:8" s="47" customFormat="1" ht="27.2" hidden="1" customHeight="1" x14ac:dyDescent="0.25">
      <c r="A121" s="44"/>
      <c r="B121" s="68"/>
      <c r="C121" s="70" t="s">
        <v>62</v>
      </c>
      <c r="D121" s="75"/>
      <c r="E121" s="46"/>
    </row>
    <row r="122" spans="1:8" s="47" customFormat="1" ht="27.2" hidden="1" customHeight="1" x14ac:dyDescent="0.25">
      <c r="A122" s="44"/>
      <c r="B122" s="68"/>
      <c r="C122" s="70" t="s">
        <v>31</v>
      </c>
      <c r="D122" s="75"/>
      <c r="E122" s="46"/>
    </row>
    <row r="123" spans="1:8" s="47" customFormat="1" ht="27.2" hidden="1" customHeight="1" x14ac:dyDescent="0.25">
      <c r="A123" s="44"/>
      <c r="B123" s="68"/>
      <c r="C123" s="70" t="s">
        <v>81</v>
      </c>
      <c r="D123" s="75"/>
      <c r="E123" s="46"/>
    </row>
    <row r="124" spans="1:8" s="47" customFormat="1" ht="27.2" hidden="1" customHeight="1" x14ac:dyDescent="0.25">
      <c r="A124" s="44"/>
      <c r="B124" s="68"/>
      <c r="C124" s="70" t="s">
        <v>69</v>
      </c>
      <c r="D124" s="75"/>
      <c r="E124" s="46"/>
    </row>
    <row r="125" spans="1:8" s="47" customFormat="1" ht="27.2" hidden="1" customHeight="1" x14ac:dyDescent="0.25">
      <c r="A125" s="44"/>
      <c r="B125" s="68"/>
      <c r="C125" s="70" t="s">
        <v>82</v>
      </c>
      <c r="D125" s="75"/>
      <c r="E125" s="46"/>
    </row>
    <row r="126" spans="1:8" s="47" customFormat="1" ht="27.2" hidden="1" customHeight="1" x14ac:dyDescent="0.25">
      <c r="A126" s="44"/>
      <c r="B126" s="68"/>
      <c r="C126" s="70" t="s">
        <v>15</v>
      </c>
      <c r="D126" s="75"/>
      <c r="E126" s="46"/>
    </row>
    <row r="127" spans="1:8" s="47" customFormat="1" ht="27.2" hidden="1" customHeight="1" x14ac:dyDescent="0.25">
      <c r="A127" s="44"/>
      <c r="B127" s="68"/>
      <c r="C127" s="70" t="s">
        <v>70</v>
      </c>
      <c r="D127" s="75"/>
      <c r="E127" s="46"/>
    </row>
    <row r="128" spans="1:8" s="47" customFormat="1" ht="27.2" hidden="1" customHeight="1" x14ac:dyDescent="0.25">
      <c r="A128" s="44"/>
      <c r="B128" s="68"/>
      <c r="C128" s="70" t="s">
        <v>47</v>
      </c>
      <c r="D128" s="75"/>
      <c r="E128" s="46"/>
    </row>
    <row r="129" spans="1:5" s="47" customFormat="1" ht="27.2" hidden="1" customHeight="1" x14ac:dyDescent="0.25">
      <c r="A129" s="44"/>
      <c r="B129" s="68"/>
      <c r="C129" s="70" t="s">
        <v>32</v>
      </c>
      <c r="D129" s="75"/>
      <c r="E129" s="46"/>
    </row>
    <row r="130" spans="1:5" s="47" customFormat="1" ht="27.2" hidden="1" customHeight="1" x14ac:dyDescent="0.25">
      <c r="A130" s="44"/>
      <c r="B130" s="68"/>
      <c r="C130" s="70" t="s">
        <v>71</v>
      </c>
      <c r="D130" s="75"/>
      <c r="E130" s="46"/>
    </row>
    <row r="131" spans="1:5" s="47" customFormat="1" ht="27.2" hidden="1" customHeight="1" x14ac:dyDescent="0.25">
      <c r="A131" s="44"/>
      <c r="B131" s="68"/>
      <c r="C131" s="70" t="s">
        <v>46</v>
      </c>
      <c r="D131" s="75"/>
      <c r="E131" s="46"/>
    </row>
    <row r="132" spans="1:5" s="47" customFormat="1" ht="27.2" hidden="1" customHeight="1" x14ac:dyDescent="0.25">
      <c r="A132" s="44"/>
      <c r="B132" s="68"/>
      <c r="C132" s="70" t="s">
        <v>75</v>
      </c>
      <c r="D132" s="75"/>
      <c r="E132" s="46"/>
    </row>
    <row r="133" spans="1:5" s="47" customFormat="1" ht="27.2" hidden="1" customHeight="1" x14ac:dyDescent="0.25">
      <c r="A133" s="44"/>
      <c r="B133" s="68"/>
      <c r="C133" s="70" t="s">
        <v>72</v>
      </c>
      <c r="D133" s="75"/>
      <c r="E133" s="46"/>
    </row>
    <row r="134" spans="1:5" s="47" customFormat="1" ht="27.2" hidden="1" customHeight="1" x14ac:dyDescent="0.25">
      <c r="A134" s="44"/>
      <c r="B134" s="68"/>
      <c r="C134" s="70" t="s">
        <v>83</v>
      </c>
      <c r="D134" s="75"/>
      <c r="E134" s="46"/>
    </row>
    <row r="135" spans="1:5" s="47" customFormat="1" ht="27.2" hidden="1" customHeight="1" x14ac:dyDescent="0.25">
      <c r="A135" s="44"/>
      <c r="B135" s="68"/>
      <c r="C135" s="70" t="s">
        <v>84</v>
      </c>
      <c r="D135" s="75"/>
      <c r="E135" s="46"/>
    </row>
    <row r="136" spans="1:5" s="47" customFormat="1" ht="27.2" hidden="1" customHeight="1" x14ac:dyDescent="0.25">
      <c r="A136" s="44"/>
      <c r="B136" s="68"/>
      <c r="C136" s="70" t="s">
        <v>63</v>
      </c>
      <c r="D136" s="75"/>
      <c r="E136" s="46"/>
    </row>
    <row r="137" spans="1:5" s="47" customFormat="1" ht="27.2" customHeight="1" x14ac:dyDescent="0.25">
      <c r="A137" s="44"/>
      <c r="B137" s="106" t="s">
        <v>91</v>
      </c>
      <c r="C137" s="107"/>
      <c r="D137" s="69">
        <f>D138</f>
        <v>0</v>
      </c>
      <c r="E137" s="46"/>
    </row>
    <row r="138" spans="1:5" s="47" customFormat="1" ht="27" hidden="1" customHeight="1" x14ac:dyDescent="0.25">
      <c r="A138" s="44"/>
      <c r="B138" s="61"/>
      <c r="C138" s="62" t="s">
        <v>92</v>
      </c>
      <c r="D138" s="78"/>
      <c r="E138" s="46"/>
    </row>
    <row r="139" spans="1:5" s="28" customFormat="1" ht="23.45" customHeight="1" x14ac:dyDescent="0.25">
      <c r="A139" s="24" t="s">
        <v>58</v>
      </c>
      <c r="B139" s="104" t="s">
        <v>100</v>
      </c>
      <c r="C139" s="105"/>
      <c r="D139" s="21">
        <v>37904.89</v>
      </c>
      <c r="E139" s="27"/>
    </row>
    <row r="140" spans="1:5" s="28" customFormat="1" ht="27.6" hidden="1" customHeight="1" x14ac:dyDescent="0.25">
      <c r="A140" s="24" t="s">
        <v>67</v>
      </c>
      <c r="B140" s="104" t="s">
        <v>95</v>
      </c>
      <c r="C140" s="105"/>
      <c r="D140" s="21">
        <v>42832.89</v>
      </c>
      <c r="E140" s="27"/>
    </row>
    <row r="141" spans="1:5" s="28" customFormat="1" ht="27" hidden="1" customHeight="1" x14ac:dyDescent="0.25">
      <c r="A141" s="24"/>
      <c r="B141" s="104"/>
      <c r="C141" s="105"/>
      <c r="D141" s="21"/>
      <c r="E141" s="27"/>
    </row>
    <row r="142" spans="1:5" s="28" customFormat="1" ht="27" hidden="1" customHeight="1" x14ac:dyDescent="0.25">
      <c r="A142" s="24"/>
      <c r="B142" s="110"/>
      <c r="C142" s="111"/>
      <c r="D142" s="21"/>
      <c r="E142" s="27"/>
    </row>
    <row r="143" spans="1:5" s="28" customFormat="1" ht="22.7" hidden="1" customHeight="1" x14ac:dyDescent="0.25">
      <c r="A143" s="24"/>
      <c r="B143" s="110"/>
      <c r="C143" s="111"/>
      <c r="D143" s="60"/>
      <c r="E143" s="27"/>
    </row>
    <row r="144" spans="1:5" s="33" customFormat="1" ht="21.6" customHeight="1" x14ac:dyDescent="0.25">
      <c r="A144" s="64" t="s">
        <v>23</v>
      </c>
      <c r="B144" s="98" t="s">
        <v>59</v>
      </c>
      <c r="C144" s="100"/>
      <c r="D144" s="65">
        <f>SUM(D145:E147)</f>
        <v>0</v>
      </c>
      <c r="E144" s="32"/>
    </row>
    <row r="145" spans="1:9" s="33" customFormat="1" ht="25.15" customHeight="1" x14ac:dyDescent="0.25">
      <c r="A145" s="81"/>
      <c r="B145" s="112"/>
      <c r="C145" s="113"/>
      <c r="D145" s="80"/>
      <c r="E145" s="34"/>
    </row>
    <row r="146" spans="1:9" s="33" customFormat="1" ht="25.15" customHeight="1" x14ac:dyDescent="0.25">
      <c r="A146" s="81"/>
      <c r="B146" s="112"/>
      <c r="C146" s="113"/>
      <c r="D146" s="80"/>
      <c r="E146" s="34"/>
    </row>
    <row r="147" spans="1:9" s="33" customFormat="1" ht="25.15" customHeight="1" x14ac:dyDescent="0.25">
      <c r="A147" s="81"/>
      <c r="B147" s="112"/>
      <c r="C147" s="113"/>
      <c r="D147" s="80"/>
      <c r="E147" s="34"/>
    </row>
    <row r="148" spans="1:9" s="33" customFormat="1" ht="25.15" customHeight="1" x14ac:dyDescent="0.25">
      <c r="A148" s="88"/>
      <c r="B148" s="114" t="s">
        <v>20</v>
      </c>
      <c r="C148" s="115"/>
      <c r="D148" s="83">
        <f>D10+D144</f>
        <v>37904.89</v>
      </c>
      <c r="E148" s="34"/>
      <c r="F148" s="35"/>
    </row>
    <row r="149" spans="1:9" s="33" customFormat="1" ht="21" customHeight="1" x14ac:dyDescent="0.25">
      <c r="A149" s="81"/>
      <c r="B149" s="114"/>
      <c r="C149" s="116"/>
      <c r="D149" s="86"/>
      <c r="E149" s="34"/>
      <c r="F149" s="35"/>
    </row>
    <row r="150" spans="1:9" s="33" customFormat="1" ht="17.649999999999999" customHeight="1" x14ac:dyDescent="0.25">
      <c r="A150" s="81"/>
      <c r="B150" s="114" t="s">
        <v>60</v>
      </c>
      <c r="C150" s="115"/>
      <c r="D150" s="82">
        <f>SUM(D151:D153)</f>
        <v>70578</v>
      </c>
      <c r="E150" s="34"/>
    </row>
    <row r="151" spans="1:9" s="33" customFormat="1" ht="32.25" customHeight="1" x14ac:dyDescent="0.25">
      <c r="A151" s="39" t="s">
        <v>85</v>
      </c>
      <c r="B151" s="104" t="s">
        <v>98</v>
      </c>
      <c r="C151" s="105"/>
      <c r="D151" s="66">
        <v>10578</v>
      </c>
      <c r="E151" s="34"/>
    </row>
    <row r="152" spans="1:9" s="33" customFormat="1" ht="41.25" customHeight="1" x14ac:dyDescent="0.25">
      <c r="A152" s="23" t="s">
        <v>72</v>
      </c>
      <c r="B152" s="104" t="s">
        <v>99</v>
      </c>
      <c r="C152" s="105"/>
      <c r="D152" s="66">
        <v>60000</v>
      </c>
      <c r="E152" s="22"/>
      <c r="F152" s="35"/>
    </row>
    <row r="153" spans="1:9" s="33" customFormat="1" ht="24" hidden="1" customHeight="1" x14ac:dyDescent="0.25">
      <c r="A153" s="23"/>
      <c r="B153" s="104"/>
      <c r="C153" s="105"/>
      <c r="D153" s="66"/>
      <c r="E153" s="22"/>
      <c r="F153" s="35"/>
    </row>
    <row r="154" spans="1:9" ht="19.149999999999999" customHeight="1" x14ac:dyDescent="0.25">
      <c r="A154" s="81"/>
      <c r="B154" s="114" t="s">
        <v>61</v>
      </c>
      <c r="C154" s="115"/>
      <c r="D154" s="83">
        <f>D148+D150</f>
        <v>108482.89</v>
      </c>
    </row>
    <row r="155" spans="1:9" s="37" customFormat="1" ht="19.149999999999999" customHeight="1" x14ac:dyDescent="0.25">
      <c r="A155" s="81"/>
      <c r="B155" s="114" t="s">
        <v>64</v>
      </c>
      <c r="C155" s="115"/>
      <c r="D155" s="84">
        <f>SUM(D156:D159)</f>
        <v>0</v>
      </c>
      <c r="F155" s="25"/>
      <c r="G155" s="25"/>
      <c r="H155" s="25"/>
      <c r="I155" s="25"/>
    </row>
    <row r="156" spans="1:9" s="37" customFormat="1" ht="9.1999999999999993" hidden="1" customHeight="1" x14ac:dyDescent="0.25">
      <c r="A156" s="81" t="s">
        <v>68</v>
      </c>
      <c r="B156" s="112"/>
      <c r="C156" s="113"/>
      <c r="D156" s="85"/>
      <c r="F156" s="25"/>
      <c r="G156" s="25"/>
      <c r="H156" s="25"/>
      <c r="I156" s="25"/>
    </row>
    <row r="157" spans="1:9" s="37" customFormat="1" ht="22.5" customHeight="1" x14ac:dyDescent="0.25">
      <c r="A157" s="81"/>
      <c r="B157" s="112"/>
      <c r="C157" s="113"/>
      <c r="D157" s="85"/>
      <c r="F157" s="25"/>
      <c r="G157" s="25"/>
      <c r="H157" s="25"/>
      <c r="I157" s="25"/>
    </row>
    <row r="158" spans="1:9" s="37" customFormat="1" ht="21" customHeight="1" x14ac:dyDescent="0.25">
      <c r="A158" s="40"/>
      <c r="B158" s="112"/>
      <c r="C158" s="113"/>
      <c r="D158" s="41"/>
      <c r="F158" s="25"/>
      <c r="G158" s="25"/>
      <c r="H158" s="25"/>
      <c r="I158" s="25"/>
    </row>
    <row r="159" spans="1:9" s="37" customFormat="1" ht="20.65" customHeight="1" x14ac:dyDescent="0.25">
      <c r="A159" s="39"/>
      <c r="B159" s="112"/>
      <c r="C159" s="113"/>
      <c r="D159" s="36"/>
      <c r="F159" s="25"/>
      <c r="G159" s="25"/>
      <c r="H159" s="25"/>
      <c r="I159" s="25"/>
    </row>
  </sheetData>
  <mergeCells count="48">
    <mergeCell ref="B158:C158"/>
    <mergeCell ref="B159:C159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39:C139"/>
    <mergeCell ref="B140:C140"/>
    <mergeCell ref="B141:C141"/>
    <mergeCell ref="B142:C142"/>
    <mergeCell ref="B143:C143"/>
    <mergeCell ref="B145:C145"/>
    <mergeCell ref="B144:C144"/>
    <mergeCell ref="B42:C42"/>
    <mergeCell ref="B61:C61"/>
    <mergeCell ref="B82:C82"/>
    <mergeCell ref="B101:C101"/>
    <mergeCell ref="B119:C119"/>
    <mergeCell ref="B137:C137"/>
    <mergeCell ref="B36:C36"/>
    <mergeCell ref="B37:C37"/>
    <mergeCell ref="B38:C38"/>
    <mergeCell ref="B39:C39"/>
    <mergeCell ref="B40:C40"/>
    <mergeCell ref="B41:C41"/>
    <mergeCell ref="B11:C11"/>
    <mergeCell ref="B31:C31"/>
    <mergeCell ref="B32:C32"/>
    <mergeCell ref="B33:C33"/>
    <mergeCell ref="B34:C34"/>
    <mergeCell ref="B35:C35"/>
    <mergeCell ref="A8:C8"/>
    <mergeCell ref="A9:D9"/>
    <mergeCell ref="B10:C10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02.03.2020</vt:lpstr>
      <vt:lpstr>'02.03.2020'!Область_печати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2020-03-03T10:12:00Z</cp:lastPrinted>
  <dcterms:created xsi:type="dcterms:W3CDTF">2015-05-15T06:08:32Z</dcterms:created>
  <dcterms:modified xsi:type="dcterms:W3CDTF">2020-03-04T06:00:55Z</dcterms:modified>
</cp:coreProperties>
</file>