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КПК1217441!$A$1:$BM$99</definedName>
  </definedNames>
  <calcPr calcId="125725"/>
</workbook>
</file>

<file path=xl/calcChain.xml><?xml version="1.0" encoding="utf-8"?>
<calcChain xmlns="http://schemas.openxmlformats.org/spreadsheetml/2006/main">
  <c r="AO84" i="2"/>
  <c r="BE84" s="1"/>
  <c r="AO78"/>
  <c r="BE78"/>
  <c r="AS21"/>
  <c r="U21"/>
  <c r="AO82"/>
  <c r="BE82"/>
  <c r="BE80"/>
  <c r="BE75"/>
  <c r="AW73"/>
  <c r="BE71"/>
  <c r="BE69"/>
  <c r="BE73"/>
  <c r="AK51"/>
  <c r="AJ60"/>
  <c r="AS49"/>
  <c r="AC50"/>
  <c r="AC51"/>
  <c r="AB59"/>
  <c r="AS50"/>
  <c r="AS51"/>
  <c r="AR59"/>
  <c r="AB60"/>
  <c r="AR60"/>
</calcChain>
</file>

<file path=xl/sharedStrings.xml><?xml version="1.0" encoding="utf-8"?>
<sst xmlns="http://schemas.openxmlformats.org/spreadsheetml/2006/main" count="163" uniqueCount="124">
  <si>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</si>
  <si>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</si>
  <si>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</si>
  <si>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</si>
  <si>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</si>
  <si>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</si>
  <si>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</si>
  <si>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</si>
  <si>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</si>
  <si>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</si>
  <si>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</si>
  <si>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</si>
  <si>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</si>
  <si>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</si>
  <si>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</si>
  <si>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</si>
  <si>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</si>
  <si>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</si>
  <si>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</si>
  <si>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</si>
  <si>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</si>
  <si>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</si>
  <si>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</si>
  <si>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</si>
  <si>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</si>
  <si>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</si>
  <si>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</si>
  <si>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</si>
  <si>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</si>
  <si>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</si>
  <si>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</si>
  <si>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</si>
  <si>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</si>
  <si>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</si>
  <si>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</si>
  <si>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</si>
  <si>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</si>
  <si>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</si>
  <si>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</si>
  <si>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</si>
  <si>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</si>
  <si>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</si>
  <si>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</si>
  <si>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</si>
  <si>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</si>
  <si>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</si>
  <si>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</si>
  <si>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</si>
  <si>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</si>
  <si>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</si>
  <si>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</si>
  <si>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</si>
  <si>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</si>
  <si>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</si>
  <si>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</si>
  <si>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</si>
  <si>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</si>
  <si>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</si>
  <si>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</si>
  <si>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</si>
  <si>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</si>
  <si>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</si>
  <si>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</si>
  <si>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</si>
  <si>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</si>
  <si>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</si>
  <si>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</si>
  <si>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</si>
  <si>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</si>
  <si>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</si>
  <si>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</si>
  <si>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</si>
  <si>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</si>
  <si>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</si>
  <si>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</si>
  <si>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</si>
  <si>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</si>
  <si>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</si>
  <si>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0620</t>
  </si>
  <si>
    <t xml:space="preserve">Забезпечення проведення капітального ремонту приміщення </t>
  </si>
  <si>
    <t>Капітальний ремонт даху адмінбудівлі КП КК "Північна" по вул. Космонавтів,43/2 в м.Ніжин, Чернігівська обл.</t>
  </si>
  <si>
    <t>обсяг видатків на проведення капітального ремонту</t>
  </si>
  <si>
    <t>рішення 52 сесії</t>
  </si>
  <si>
    <t>кількість об’єктів, на яких плануються роботи</t>
  </si>
  <si>
    <t>середні витрати на капітальний ремонт одного б’єкта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</si>
  <si>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</si>
  <si>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функціонування підприємств житлово-комунальної галузі</t>
  </si>
  <si>
    <t>Начальник фінансового управління</t>
  </si>
  <si>
    <t>Л.В. Писаренко</t>
  </si>
  <si>
    <t>рівень виконання даного заходу</t>
  </si>
  <si>
    <t>Міська цільова Програма «Розвитку та фінансової підтримки комунальних підприємств м.Ніжина на 2019 рік»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</si>
  <si>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</si>
  <si>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</si>
  <si>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</si>
  <si>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</si>
  <si>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</si>
  <si>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</si>
  <si>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</si>
  <si>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</si>
  <si>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</si>
  <si>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фінансової підтримки комунальним підприємствам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</si>
  <si>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</si>
  <si>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</si>
  <si>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</si>
  <si>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2.1</t>
  </si>
  <si>
    <t>2.1.1</t>
  </si>
  <si>
    <t>2.2</t>
  </si>
  <si>
    <t>2.2.1</t>
  </si>
  <si>
    <t>2.3</t>
  </si>
  <si>
    <t>2.3.1</t>
  </si>
  <si>
    <t>2.4</t>
  </si>
  <si>
    <t>2.4.1</t>
  </si>
  <si>
    <t>.2019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</si>
  <si>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</si>
  <si>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належної та безперебійної роботи об’єктів житлово-комунального господарства</t>
  </si>
  <si>
    <t xml:space="preserve">рішення сесії Додаток 5 </t>
  </si>
  <si>
    <t>розрахунок  (обсяг видатків / кількість об’єктів)</t>
  </si>
  <si>
    <t>касові видатки на звітній період / плановий обсяг видатків *100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</si>
  <si>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</si>
  <si>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</si>
  <si>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розрахунок ( обсяг видатків у 2019 році/ обсяг видатків у 2018 році )*100</t>
  </si>
  <si>
    <t>рішення 63 сесії</t>
  </si>
  <si>
    <t>Конституція України;  Закон України "Про  місцеве  самоврядування",  Бюджетний  Кодекс  України,  рішення сесії 7 скликання Ніжинської міської ради  про внесення   змін до  рішення міської ради від  16 січня 2019  року № 7-50/2019 «Про міський бюджет  м.Ніжина  на 2019 рік»  № 7-52/2019 від 27.02.2019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9-63/2019 від 27.11.2019 року</t>
  </si>
  <si>
    <t>__  04 грудня   2019 року   № 68  _______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</si>
</sst>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8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5" xfId="1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9"/>
  <sheetViews>
    <sheetView tabSelected="1" topLeftCell="A90" zoomScale="80" zoomScaleSheetLayoutView="100" workbookViewId="0">
      <selection activeCell="AO85" sqref="AO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52" t="s">
        <v>40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4" ht="15" customHeight="1">
      <c r="AO3" s="59" t="s">
        <v>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64" ht="32.1" customHeight="1">
      <c r="AO4" s="62" t="s">
        <v>62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64">
      <c r="AO5" s="73" t="s">
        <v>24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64" ht="7.5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64" ht="30" customHeight="1">
      <c r="AO7" s="78" t="s">
        <v>123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10" spans="1:64" ht="15.75" customHeight="1">
      <c r="A10" s="79" t="s">
        <v>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ht="15.75" customHeight="1">
      <c r="A11" s="79" t="s">
        <v>60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69">
        <v>1</v>
      </c>
      <c r="B13" s="69"/>
      <c r="C13" s="71" t="s">
        <v>57</v>
      </c>
      <c r="D13" s="72"/>
      <c r="E13" s="72"/>
      <c r="F13" s="72"/>
      <c r="G13" s="72"/>
      <c r="H13" s="72"/>
      <c r="I13" s="72"/>
      <c r="J13" s="72"/>
      <c r="K13" s="72"/>
      <c r="L13" s="70" t="s">
        <v>58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4" spans="1:64" ht="27" customHeight="1">
      <c r="A14" s="60" t="s">
        <v>63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 t="s">
        <v>2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20.25" customHeight="1">
      <c r="A15" s="69" t="s">
        <v>8</v>
      </c>
      <c r="B15" s="69"/>
      <c r="C15" s="71" t="s">
        <v>61</v>
      </c>
      <c r="D15" s="72"/>
      <c r="E15" s="72"/>
      <c r="F15" s="72"/>
      <c r="G15" s="72"/>
      <c r="H15" s="72"/>
      <c r="I15" s="72"/>
      <c r="J15" s="72"/>
      <c r="K15" s="72"/>
      <c r="L15" s="70" t="s">
        <v>64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</row>
    <row r="16" spans="1:64" ht="24" customHeight="1">
      <c r="A16" s="60" t="s">
        <v>63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 t="s">
        <v>3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79" ht="33" customHeight="1">
      <c r="A17" s="69">
        <v>3</v>
      </c>
      <c r="B17" s="69"/>
      <c r="C17" s="71">
        <v>1216020</v>
      </c>
      <c r="D17" s="72"/>
      <c r="E17" s="72"/>
      <c r="F17" s="72"/>
      <c r="G17" s="72"/>
      <c r="H17" s="72"/>
      <c r="I17" s="72"/>
      <c r="J17" s="72"/>
      <c r="K17" s="72"/>
      <c r="L17" s="74" t="s">
        <v>78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7" t="s">
        <v>113</v>
      </c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53" t="s">
        <v>41</v>
      </c>
      <c r="E19" s="53"/>
      <c r="F19" s="53"/>
      <c r="G19" s="53"/>
      <c r="H19" s="53"/>
      <c r="I19" s="53"/>
      <c r="J19" s="53"/>
      <c r="K19" s="7"/>
      <c r="L19" s="60" t="s">
        <v>26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 t="s">
        <v>4</v>
      </c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80" t="s">
        <v>55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65">
        <f>I22+AS21</f>
        <v>783100</v>
      </c>
      <c r="V21" s="65"/>
      <c r="W21" s="65"/>
      <c r="X21" s="65"/>
      <c r="Y21" s="65"/>
      <c r="Z21" s="65"/>
      <c r="AA21" s="65"/>
      <c r="AB21" s="65"/>
      <c r="AC21" s="65"/>
      <c r="AD21" s="65"/>
      <c r="AE21" s="61" t="s">
        <v>56</v>
      </c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5">
        <f>200000+100000+400000+53100</f>
        <v>753100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4" t="s">
        <v>28</v>
      </c>
      <c r="BE21" s="64"/>
      <c r="BF21" s="64"/>
      <c r="BG21" s="64"/>
      <c r="BH21" s="64"/>
      <c r="BI21" s="64"/>
      <c r="BJ21" s="64"/>
      <c r="BK21" s="64"/>
      <c r="BL21" s="64"/>
    </row>
    <row r="22" spans="1:79" ht="24.95" customHeight="1">
      <c r="A22" s="64" t="s">
        <v>27</v>
      </c>
      <c r="B22" s="64"/>
      <c r="C22" s="64"/>
      <c r="D22" s="64"/>
      <c r="E22" s="64"/>
      <c r="F22" s="64"/>
      <c r="G22" s="64"/>
      <c r="H22" s="64"/>
      <c r="I22" s="65">
        <v>30000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4" t="s">
        <v>29</v>
      </c>
      <c r="U22" s="64"/>
      <c r="V22" s="64"/>
      <c r="W22" s="64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59" t="s">
        <v>43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  <row r="25" spans="1:79" ht="102.75" customHeight="1">
      <c r="A25" s="63" t="s">
        <v>122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64" t="s">
        <v>42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27.75" customHeight="1">
      <c r="A28" s="58" t="s">
        <v>33</v>
      </c>
      <c r="B28" s="58"/>
      <c r="C28" s="58"/>
      <c r="D28" s="58"/>
      <c r="E28" s="58"/>
      <c r="F28" s="58"/>
      <c r="G28" s="66" t="s">
        <v>46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5.75" hidden="1">
      <c r="A29" s="32">
        <v>1</v>
      </c>
      <c r="B29" s="32"/>
      <c r="C29" s="32"/>
      <c r="D29" s="32"/>
      <c r="E29" s="32"/>
      <c r="F29" s="32"/>
      <c r="G29" s="66">
        <v>2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0.5" hidden="1" customHeight="1">
      <c r="A30" s="54" t="s">
        <v>38</v>
      </c>
      <c r="B30" s="54"/>
      <c r="C30" s="54"/>
      <c r="D30" s="54"/>
      <c r="E30" s="54"/>
      <c r="F30" s="54"/>
      <c r="G30" s="55" t="s">
        <v>11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  <c r="CA30" s="1" t="s">
        <v>54</v>
      </c>
    </row>
    <row r="31" spans="1:79" ht="15.75">
      <c r="A31" s="54">
        <v>1</v>
      </c>
      <c r="B31" s="54"/>
      <c r="C31" s="54"/>
      <c r="D31" s="54"/>
      <c r="E31" s="54"/>
      <c r="F31" s="54"/>
      <c r="G31" s="81" t="s">
        <v>86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64" t="s">
        <v>44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22.5" customHeight="1">
      <c r="A34" s="111" t="s">
        <v>85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64" t="s">
        <v>45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27.75" customHeight="1">
      <c r="A37" s="58" t="s">
        <v>33</v>
      </c>
      <c r="B37" s="58"/>
      <c r="C37" s="58"/>
      <c r="D37" s="58"/>
      <c r="E37" s="58"/>
      <c r="F37" s="58"/>
      <c r="G37" s="66" t="s">
        <v>30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5.75" hidden="1">
      <c r="A38" s="32">
        <v>1</v>
      </c>
      <c r="B38" s="32"/>
      <c r="C38" s="32"/>
      <c r="D38" s="32"/>
      <c r="E38" s="32"/>
      <c r="F38" s="32"/>
      <c r="G38" s="66">
        <v>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0.5" hidden="1" customHeight="1">
      <c r="A39" s="54" t="s">
        <v>10</v>
      </c>
      <c r="B39" s="54"/>
      <c r="C39" s="54"/>
      <c r="D39" s="54"/>
      <c r="E39" s="54"/>
      <c r="F39" s="54"/>
      <c r="G39" s="55" t="s">
        <v>11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  <c r="CA39" s="1" t="s">
        <v>15</v>
      </c>
    </row>
    <row r="40" spans="1:79" ht="15.75">
      <c r="A40" s="85">
        <v>1</v>
      </c>
      <c r="B40" s="86"/>
      <c r="C40" s="86"/>
      <c r="D40" s="86"/>
      <c r="E40" s="86"/>
      <c r="F40" s="87"/>
      <c r="G40" s="98" t="s">
        <v>79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5.75">
      <c r="A41" s="54">
        <v>2</v>
      </c>
      <c r="B41" s="54"/>
      <c r="C41" s="54"/>
      <c r="D41" s="54"/>
      <c r="E41" s="54"/>
      <c r="F41" s="54"/>
      <c r="G41" s="98" t="s">
        <v>91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4" t="s">
        <v>47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12" t="s">
        <v>59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>
      <c r="A45" s="32" t="s">
        <v>33</v>
      </c>
      <c r="B45" s="32"/>
      <c r="C45" s="32"/>
      <c r="D45" s="101" t="s">
        <v>31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02"/>
      <c r="AC45" s="32" t="s">
        <v>34</v>
      </c>
      <c r="AD45" s="32"/>
      <c r="AE45" s="32"/>
      <c r="AF45" s="32"/>
      <c r="AG45" s="32"/>
      <c r="AH45" s="32"/>
      <c r="AI45" s="32"/>
      <c r="AJ45" s="32"/>
      <c r="AK45" s="32" t="s">
        <v>35</v>
      </c>
      <c r="AL45" s="32"/>
      <c r="AM45" s="32"/>
      <c r="AN45" s="32"/>
      <c r="AO45" s="32"/>
      <c r="AP45" s="32"/>
      <c r="AQ45" s="32"/>
      <c r="AR45" s="32"/>
      <c r="AS45" s="32" t="s">
        <v>32</v>
      </c>
      <c r="AT45" s="32"/>
      <c r="AU45" s="32"/>
      <c r="AV45" s="32"/>
      <c r="AW45" s="32"/>
      <c r="AX45" s="32"/>
      <c r="AY45" s="32"/>
      <c r="AZ45" s="32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32"/>
      <c r="B46" s="32"/>
      <c r="C46" s="32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32">
        <v>1</v>
      </c>
      <c r="B47" s="32"/>
      <c r="C47" s="32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32">
        <v>3</v>
      </c>
      <c r="AD47" s="32"/>
      <c r="AE47" s="32"/>
      <c r="AF47" s="32"/>
      <c r="AG47" s="32"/>
      <c r="AH47" s="32"/>
      <c r="AI47" s="32"/>
      <c r="AJ47" s="32"/>
      <c r="AK47" s="32">
        <v>4</v>
      </c>
      <c r="AL47" s="32"/>
      <c r="AM47" s="32"/>
      <c r="AN47" s="32"/>
      <c r="AO47" s="32"/>
      <c r="AP47" s="32"/>
      <c r="AQ47" s="32"/>
      <c r="AR47" s="32"/>
      <c r="AS47" s="32">
        <v>5</v>
      </c>
      <c r="AT47" s="32"/>
      <c r="AU47" s="32"/>
      <c r="AV47" s="32"/>
      <c r="AW47" s="32"/>
      <c r="AX47" s="32"/>
      <c r="AY47" s="32"/>
      <c r="AZ47" s="3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54" t="s">
        <v>10</v>
      </c>
      <c r="B48" s="54"/>
      <c r="C48" s="54"/>
      <c r="D48" s="85" t="s">
        <v>11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94" t="s">
        <v>12</v>
      </c>
      <c r="AD48" s="94"/>
      <c r="AE48" s="94"/>
      <c r="AF48" s="94"/>
      <c r="AG48" s="94"/>
      <c r="AH48" s="94"/>
      <c r="AI48" s="94"/>
      <c r="AJ48" s="94"/>
      <c r="AK48" s="94" t="s">
        <v>13</v>
      </c>
      <c r="AL48" s="94"/>
      <c r="AM48" s="94"/>
      <c r="AN48" s="94"/>
      <c r="AO48" s="94"/>
      <c r="AP48" s="94"/>
      <c r="AQ48" s="94"/>
      <c r="AR48" s="94"/>
      <c r="AS48" s="36" t="s">
        <v>14</v>
      </c>
      <c r="AT48" s="94"/>
      <c r="AU48" s="94"/>
      <c r="AV48" s="94"/>
      <c r="AW48" s="94"/>
      <c r="AX48" s="94"/>
      <c r="AY48" s="94"/>
      <c r="AZ48" s="94"/>
      <c r="BA48" s="18"/>
      <c r="BB48" s="19"/>
      <c r="BC48" s="19"/>
      <c r="BD48" s="19"/>
      <c r="BE48" s="19"/>
      <c r="BF48" s="19"/>
      <c r="BG48" s="19"/>
      <c r="BH48" s="19"/>
      <c r="CA48" s="4" t="s">
        <v>17</v>
      </c>
    </row>
    <row r="49" spans="1:79" s="4" customFormat="1" ht="33.75" customHeight="1">
      <c r="A49" s="85">
        <v>1</v>
      </c>
      <c r="B49" s="86"/>
      <c r="C49" s="87"/>
      <c r="D49" s="88" t="s">
        <v>80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>
        <v>0</v>
      </c>
      <c r="AD49" s="92"/>
      <c r="AE49" s="92"/>
      <c r="AF49" s="92"/>
      <c r="AG49" s="92"/>
      <c r="AH49" s="92"/>
      <c r="AI49" s="92"/>
      <c r="AJ49" s="93"/>
      <c r="AK49" s="91">
        <v>30000</v>
      </c>
      <c r="AL49" s="92"/>
      <c r="AM49" s="92"/>
      <c r="AN49" s="92"/>
      <c r="AO49" s="92"/>
      <c r="AP49" s="92"/>
      <c r="AQ49" s="92"/>
      <c r="AR49" s="93"/>
      <c r="AS49" s="106">
        <f>AK49</f>
        <v>30000</v>
      </c>
      <c r="AT49" s="106"/>
      <c r="AU49" s="106"/>
      <c r="AV49" s="106"/>
      <c r="AW49" s="106"/>
      <c r="AX49" s="106"/>
      <c r="AY49" s="106"/>
      <c r="AZ49" s="106"/>
      <c r="BA49" s="84"/>
      <c r="BB49" s="84"/>
      <c r="BC49" s="84"/>
      <c r="BD49" s="84"/>
      <c r="BE49" s="84"/>
      <c r="BF49" s="84"/>
      <c r="BG49" s="84"/>
      <c r="BH49" s="84"/>
    </row>
    <row r="50" spans="1:79" s="4" customFormat="1" ht="37.5" customHeight="1">
      <c r="A50" s="85">
        <v>2</v>
      </c>
      <c r="B50" s="86"/>
      <c r="C50" s="87"/>
      <c r="D50" s="88" t="s">
        <v>114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f>AS21</f>
        <v>753100</v>
      </c>
      <c r="AD50" s="92"/>
      <c r="AE50" s="92"/>
      <c r="AF50" s="92"/>
      <c r="AG50" s="92"/>
      <c r="AH50" s="92"/>
      <c r="AI50" s="92"/>
      <c r="AJ50" s="93"/>
      <c r="AK50" s="91">
        <v>0</v>
      </c>
      <c r="AL50" s="92"/>
      <c r="AM50" s="92"/>
      <c r="AN50" s="92"/>
      <c r="AO50" s="92"/>
      <c r="AP50" s="92"/>
      <c r="AQ50" s="92"/>
      <c r="AR50" s="93"/>
      <c r="AS50" s="106">
        <f>AC50</f>
        <v>753100</v>
      </c>
      <c r="AT50" s="106"/>
      <c r="AU50" s="106"/>
      <c r="AV50" s="106"/>
      <c r="AW50" s="106"/>
      <c r="AX50" s="106"/>
      <c r="AY50" s="106"/>
      <c r="AZ50" s="106"/>
      <c r="BA50" s="84"/>
      <c r="BB50" s="84"/>
      <c r="BC50" s="84"/>
      <c r="BD50" s="84"/>
      <c r="BE50" s="84"/>
      <c r="BF50" s="84"/>
      <c r="BG50" s="84"/>
      <c r="BH50" s="84"/>
    </row>
    <row r="51" spans="1:79" s="4" customFormat="1" ht="19.5" customHeight="1">
      <c r="A51" s="113"/>
      <c r="B51" s="113"/>
      <c r="C51" s="113"/>
      <c r="D51" s="108" t="s">
        <v>65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107">
        <f>AC50+AC49</f>
        <v>753100</v>
      </c>
      <c r="AD51" s="107"/>
      <c r="AE51" s="107"/>
      <c r="AF51" s="107"/>
      <c r="AG51" s="107"/>
      <c r="AH51" s="107"/>
      <c r="AI51" s="107"/>
      <c r="AJ51" s="107"/>
      <c r="AK51" s="107">
        <f>AK50+AK49</f>
        <v>30000</v>
      </c>
      <c r="AL51" s="107"/>
      <c r="AM51" s="107"/>
      <c r="AN51" s="107"/>
      <c r="AO51" s="107"/>
      <c r="AP51" s="107"/>
      <c r="AQ51" s="107"/>
      <c r="AR51" s="107"/>
      <c r="AS51" s="116">
        <f>SUM(AS49:AZ50)</f>
        <v>783100</v>
      </c>
      <c r="AT51" s="116"/>
      <c r="AU51" s="116"/>
      <c r="AV51" s="116"/>
      <c r="AW51" s="116"/>
      <c r="AX51" s="116"/>
      <c r="AY51" s="116"/>
      <c r="AZ51" s="116"/>
      <c r="BA51" s="114"/>
      <c r="BB51" s="114"/>
      <c r="BC51" s="114"/>
      <c r="BD51" s="114"/>
      <c r="BE51" s="114"/>
      <c r="BF51" s="114"/>
      <c r="BG51" s="114"/>
      <c r="BH51" s="114"/>
      <c r="CA51" s="4" t="s">
        <v>18</v>
      </c>
    </row>
    <row r="52" spans="1:79">
      <c r="BA52" s="22"/>
      <c r="BB52" s="22"/>
      <c r="BC52" s="22"/>
      <c r="BD52" s="22"/>
      <c r="BE52" s="22"/>
      <c r="BF52" s="22"/>
      <c r="BG52" s="22"/>
      <c r="BH52" s="22"/>
    </row>
    <row r="53" spans="1:79" ht="15.75" customHeight="1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>
      <c r="A54" s="112" t="s">
        <v>59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32" t="s">
        <v>33</v>
      </c>
      <c r="B55" s="32"/>
      <c r="C55" s="32"/>
      <c r="D55" s="101" t="s">
        <v>39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102"/>
      <c r="AB55" s="32" t="s">
        <v>34</v>
      </c>
      <c r="AC55" s="32"/>
      <c r="AD55" s="32"/>
      <c r="AE55" s="32"/>
      <c r="AF55" s="32"/>
      <c r="AG55" s="32"/>
      <c r="AH55" s="32"/>
      <c r="AI55" s="32"/>
      <c r="AJ55" s="32" t="s">
        <v>35</v>
      </c>
      <c r="AK55" s="32"/>
      <c r="AL55" s="32"/>
      <c r="AM55" s="32"/>
      <c r="AN55" s="32"/>
      <c r="AO55" s="32"/>
      <c r="AP55" s="32"/>
      <c r="AQ55" s="32"/>
      <c r="AR55" s="32" t="s">
        <v>32</v>
      </c>
      <c r="AS55" s="32"/>
      <c r="AT55" s="32"/>
      <c r="AU55" s="32"/>
      <c r="AV55" s="32"/>
      <c r="AW55" s="32"/>
      <c r="AX55" s="32"/>
      <c r="AY55" s="32"/>
    </row>
    <row r="56" spans="1:79" ht="29.1" customHeight="1">
      <c r="A56" s="32"/>
      <c r="B56" s="32"/>
      <c r="C56" s="32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79" ht="15.75" customHeight="1">
      <c r="A57" s="32">
        <v>1</v>
      </c>
      <c r="B57" s="32"/>
      <c r="C57" s="32"/>
      <c r="D57" s="95">
        <v>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32">
        <v>3</v>
      </c>
      <c r="AC57" s="32"/>
      <c r="AD57" s="32"/>
      <c r="AE57" s="32"/>
      <c r="AF57" s="32"/>
      <c r="AG57" s="32"/>
      <c r="AH57" s="32"/>
      <c r="AI57" s="32"/>
      <c r="AJ57" s="32">
        <v>4</v>
      </c>
      <c r="AK57" s="32"/>
      <c r="AL57" s="32"/>
      <c r="AM57" s="32"/>
      <c r="AN57" s="32"/>
      <c r="AO57" s="32"/>
      <c r="AP57" s="32"/>
      <c r="AQ57" s="32"/>
      <c r="AR57" s="32">
        <v>5</v>
      </c>
      <c r="AS57" s="32"/>
      <c r="AT57" s="32"/>
      <c r="AU57" s="32"/>
      <c r="AV57" s="32"/>
      <c r="AW57" s="32"/>
      <c r="AX57" s="32"/>
      <c r="AY57" s="32"/>
    </row>
    <row r="58" spans="1:79" ht="12.75" hidden="1" customHeight="1">
      <c r="A58" s="54" t="s">
        <v>10</v>
      </c>
      <c r="B58" s="54"/>
      <c r="C58" s="54"/>
      <c r="D58" s="55" t="s">
        <v>11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115" t="s">
        <v>12</v>
      </c>
      <c r="AC58" s="115"/>
      <c r="AD58" s="115"/>
      <c r="AE58" s="115"/>
      <c r="AF58" s="115"/>
      <c r="AG58" s="115"/>
      <c r="AH58" s="115"/>
      <c r="AI58" s="115"/>
      <c r="AJ58" s="115" t="s">
        <v>13</v>
      </c>
      <c r="AK58" s="115"/>
      <c r="AL58" s="115"/>
      <c r="AM58" s="115"/>
      <c r="AN58" s="115"/>
      <c r="AO58" s="115"/>
      <c r="AP58" s="115"/>
      <c r="AQ58" s="115"/>
      <c r="AR58" s="115" t="s">
        <v>14</v>
      </c>
      <c r="AS58" s="115"/>
      <c r="AT58" s="115"/>
      <c r="AU58" s="115"/>
      <c r="AV58" s="115"/>
      <c r="AW58" s="115"/>
      <c r="AX58" s="115"/>
      <c r="AY58" s="115"/>
      <c r="CA58" s="1" t="s">
        <v>19</v>
      </c>
    </row>
    <row r="59" spans="1:79" ht="40.5" customHeight="1">
      <c r="A59" s="85">
        <v>1</v>
      </c>
      <c r="B59" s="86"/>
      <c r="C59" s="87"/>
      <c r="D59" s="125" t="s">
        <v>90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121">
        <f>AC51</f>
        <v>753100</v>
      </c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>
        <f>AB59</f>
        <v>753100</v>
      </c>
      <c r="AS59" s="121"/>
      <c r="AT59" s="121"/>
      <c r="AU59" s="121"/>
      <c r="AV59" s="121"/>
      <c r="AW59" s="121"/>
      <c r="AX59" s="121"/>
      <c r="AY59" s="121"/>
    </row>
    <row r="60" spans="1:79" s="4" customFormat="1" ht="17.25" customHeight="1">
      <c r="A60" s="113"/>
      <c r="B60" s="113"/>
      <c r="C60" s="113"/>
      <c r="D60" s="122" t="s">
        <v>32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4">
        <f>AB59</f>
        <v>753100</v>
      </c>
      <c r="AC60" s="124"/>
      <c r="AD60" s="124"/>
      <c r="AE60" s="124"/>
      <c r="AF60" s="124"/>
      <c r="AG60" s="124"/>
      <c r="AH60" s="124"/>
      <c r="AI60" s="124"/>
      <c r="AJ60" s="107">
        <f>SUM(AJ59:AQ59)</f>
        <v>0</v>
      </c>
      <c r="AK60" s="107"/>
      <c r="AL60" s="107"/>
      <c r="AM60" s="107"/>
      <c r="AN60" s="107"/>
      <c r="AO60" s="107"/>
      <c r="AP60" s="107"/>
      <c r="AQ60" s="107"/>
      <c r="AR60" s="107">
        <f>AB60+AJ60</f>
        <v>753100</v>
      </c>
      <c r="AS60" s="107"/>
      <c r="AT60" s="107"/>
      <c r="AU60" s="107"/>
      <c r="AV60" s="107"/>
      <c r="AW60" s="107"/>
      <c r="AX60" s="107"/>
      <c r="AY60" s="107"/>
      <c r="CA60" s="4" t="s">
        <v>20</v>
      </c>
    </row>
    <row r="62" spans="1:79" ht="15.75" customHeight="1">
      <c r="A62" s="64" t="s">
        <v>49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>
      <c r="A63" s="32" t="s">
        <v>33</v>
      </c>
      <c r="B63" s="32"/>
      <c r="C63" s="32"/>
      <c r="D63" s="32"/>
      <c r="E63" s="32"/>
      <c r="F63" s="32"/>
      <c r="G63" s="95" t="s">
        <v>50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32" t="s">
        <v>6</v>
      </c>
      <c r="AA63" s="32"/>
      <c r="AB63" s="32"/>
      <c r="AC63" s="32"/>
      <c r="AD63" s="32"/>
      <c r="AE63" s="32" t="s">
        <v>5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95" t="s">
        <v>34</v>
      </c>
      <c r="AP63" s="96"/>
      <c r="AQ63" s="96"/>
      <c r="AR63" s="96"/>
      <c r="AS63" s="96"/>
      <c r="AT63" s="96"/>
      <c r="AU63" s="96"/>
      <c r="AV63" s="97"/>
      <c r="AW63" s="95" t="s">
        <v>35</v>
      </c>
      <c r="AX63" s="96"/>
      <c r="AY63" s="96"/>
      <c r="AZ63" s="96"/>
      <c r="BA63" s="96"/>
      <c r="BB63" s="96"/>
      <c r="BC63" s="96"/>
      <c r="BD63" s="97"/>
      <c r="BE63" s="95" t="s">
        <v>32</v>
      </c>
      <c r="BF63" s="96"/>
      <c r="BG63" s="96"/>
      <c r="BH63" s="96"/>
      <c r="BI63" s="96"/>
      <c r="BJ63" s="96"/>
      <c r="BK63" s="96"/>
      <c r="BL63" s="97"/>
    </row>
    <row r="64" spans="1:79" ht="15.75" customHeight="1">
      <c r="A64" s="32">
        <v>1</v>
      </c>
      <c r="B64" s="32"/>
      <c r="C64" s="32"/>
      <c r="D64" s="32"/>
      <c r="E64" s="32"/>
      <c r="F64" s="32"/>
      <c r="G64" s="95">
        <v>2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32">
        <v>3</v>
      </c>
      <c r="AA64" s="32"/>
      <c r="AB64" s="32"/>
      <c r="AC64" s="32"/>
      <c r="AD64" s="32"/>
      <c r="AE64" s="32">
        <v>4</v>
      </c>
      <c r="AF64" s="32"/>
      <c r="AG64" s="32"/>
      <c r="AH64" s="32"/>
      <c r="AI64" s="32"/>
      <c r="AJ64" s="32"/>
      <c r="AK64" s="32"/>
      <c r="AL64" s="32"/>
      <c r="AM64" s="32"/>
      <c r="AN64" s="32"/>
      <c r="AO64" s="32">
        <v>5</v>
      </c>
      <c r="AP64" s="32"/>
      <c r="AQ64" s="32"/>
      <c r="AR64" s="32"/>
      <c r="AS64" s="32"/>
      <c r="AT64" s="32"/>
      <c r="AU64" s="32"/>
      <c r="AV64" s="32"/>
      <c r="AW64" s="32">
        <v>6</v>
      </c>
      <c r="AX64" s="32"/>
      <c r="AY64" s="32"/>
      <c r="AZ64" s="32"/>
      <c r="BA64" s="32"/>
      <c r="BB64" s="32"/>
      <c r="BC64" s="32"/>
      <c r="BD64" s="32"/>
      <c r="BE64" s="32">
        <v>7</v>
      </c>
      <c r="BF64" s="32"/>
      <c r="BG64" s="32"/>
      <c r="BH64" s="32"/>
      <c r="BI64" s="32"/>
      <c r="BJ64" s="32"/>
      <c r="BK64" s="32"/>
      <c r="BL64" s="32"/>
    </row>
    <row r="65" spans="1:79" ht="12.75" hidden="1" customHeight="1">
      <c r="A65" s="54" t="s">
        <v>38</v>
      </c>
      <c r="B65" s="54"/>
      <c r="C65" s="54"/>
      <c r="D65" s="54"/>
      <c r="E65" s="54"/>
      <c r="F65" s="54"/>
      <c r="G65" s="55" t="s">
        <v>11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4" t="s">
        <v>23</v>
      </c>
      <c r="AA65" s="54"/>
      <c r="AB65" s="54"/>
      <c r="AC65" s="54"/>
      <c r="AD65" s="54"/>
      <c r="AE65" s="157" t="s">
        <v>37</v>
      </c>
      <c r="AF65" s="157"/>
      <c r="AG65" s="157"/>
      <c r="AH65" s="157"/>
      <c r="AI65" s="157"/>
      <c r="AJ65" s="157"/>
      <c r="AK65" s="157"/>
      <c r="AL65" s="157"/>
      <c r="AM65" s="157"/>
      <c r="AN65" s="55"/>
      <c r="AO65" s="94" t="s">
        <v>12</v>
      </c>
      <c r="AP65" s="94"/>
      <c r="AQ65" s="94"/>
      <c r="AR65" s="94"/>
      <c r="AS65" s="94"/>
      <c r="AT65" s="94"/>
      <c r="AU65" s="94"/>
      <c r="AV65" s="94"/>
      <c r="AW65" s="94" t="s">
        <v>36</v>
      </c>
      <c r="AX65" s="94"/>
      <c r="AY65" s="94"/>
      <c r="AZ65" s="94"/>
      <c r="BA65" s="94"/>
      <c r="BB65" s="94"/>
      <c r="BC65" s="94"/>
      <c r="BD65" s="94"/>
      <c r="BE65" s="94" t="s">
        <v>14</v>
      </c>
      <c r="BF65" s="94"/>
      <c r="BG65" s="94"/>
      <c r="BH65" s="94"/>
      <c r="BI65" s="94"/>
      <c r="BJ65" s="94"/>
      <c r="BK65" s="94"/>
      <c r="BL65" s="94"/>
      <c r="CA65" s="1" t="s">
        <v>21</v>
      </c>
    </row>
    <row r="66" spans="1:79" ht="12.75" customHeight="1">
      <c r="A66" s="54"/>
      <c r="B66" s="54"/>
      <c r="C66" s="54"/>
      <c r="D66" s="54"/>
      <c r="E66" s="54"/>
      <c r="F66" s="54"/>
      <c r="G66" s="117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36"/>
      <c r="AA66" s="36"/>
      <c r="AB66" s="36"/>
      <c r="AC66" s="36"/>
      <c r="AD66" s="36"/>
      <c r="AE66" s="37"/>
      <c r="AF66" s="37"/>
      <c r="AG66" s="37"/>
      <c r="AH66" s="37"/>
      <c r="AI66" s="37"/>
      <c r="AJ66" s="37"/>
      <c r="AK66" s="37"/>
      <c r="AL66" s="37"/>
      <c r="AM66" s="37"/>
      <c r="AN66" s="38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CA66" s="1" t="s">
        <v>22</v>
      </c>
    </row>
    <row r="67" spans="1:79" ht="34.5" customHeight="1">
      <c r="A67" s="30"/>
      <c r="B67" s="30"/>
      <c r="C67" s="30"/>
      <c r="D67" s="30"/>
      <c r="E67" s="30"/>
      <c r="F67" s="31"/>
      <c r="G67" s="164" t="s">
        <v>79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Z67" s="85"/>
      <c r="AA67" s="86"/>
      <c r="AB67" s="86"/>
      <c r="AC67" s="86"/>
      <c r="AD67" s="87"/>
      <c r="AE67" s="85"/>
      <c r="AF67" s="86"/>
      <c r="AG67" s="86"/>
      <c r="AH67" s="86"/>
      <c r="AI67" s="86"/>
      <c r="AJ67" s="86"/>
      <c r="AK67" s="86"/>
      <c r="AL67" s="86"/>
      <c r="AM67" s="86"/>
      <c r="AN67" s="87"/>
      <c r="AO67" s="158"/>
      <c r="AP67" s="159"/>
      <c r="AQ67" s="159"/>
      <c r="AR67" s="159"/>
      <c r="AS67" s="159"/>
      <c r="AT67" s="159"/>
      <c r="AU67" s="159"/>
      <c r="AV67" s="160"/>
      <c r="AW67" s="158"/>
      <c r="AX67" s="159"/>
      <c r="AY67" s="159"/>
      <c r="AZ67" s="159"/>
      <c r="BA67" s="159"/>
      <c r="BB67" s="159"/>
      <c r="BC67" s="159"/>
      <c r="BD67" s="160"/>
      <c r="BE67" s="158"/>
      <c r="BF67" s="159"/>
      <c r="BG67" s="159"/>
      <c r="BH67" s="159"/>
      <c r="BI67" s="159"/>
      <c r="BJ67" s="159"/>
      <c r="BK67" s="159"/>
      <c r="BL67" s="160"/>
    </row>
    <row r="68" spans="1:79" ht="16.5" customHeight="1">
      <c r="A68" s="30" t="s">
        <v>92</v>
      </c>
      <c r="B68" s="30"/>
      <c r="C68" s="30"/>
      <c r="D68" s="30"/>
      <c r="E68" s="30"/>
      <c r="F68" s="31"/>
      <c r="G68" s="41" t="s">
        <v>66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85"/>
      <c r="AA68" s="86"/>
      <c r="AB68" s="86"/>
      <c r="AC68" s="86"/>
      <c r="AD68" s="87"/>
      <c r="AE68" s="85"/>
      <c r="AF68" s="86"/>
      <c r="AG68" s="86"/>
      <c r="AH68" s="86"/>
      <c r="AI68" s="86"/>
      <c r="AJ68" s="86"/>
      <c r="AK68" s="86"/>
      <c r="AL68" s="86"/>
      <c r="AM68" s="86"/>
      <c r="AN68" s="87"/>
      <c r="AO68" s="46"/>
      <c r="AP68" s="47"/>
      <c r="AQ68" s="47"/>
      <c r="AR68" s="47"/>
      <c r="AS68" s="47"/>
      <c r="AT68" s="47"/>
      <c r="AU68" s="47"/>
      <c r="AV68" s="48"/>
      <c r="AW68" s="46"/>
      <c r="AX68" s="47"/>
      <c r="AY68" s="47"/>
      <c r="AZ68" s="47"/>
      <c r="BA68" s="47"/>
      <c r="BB68" s="47"/>
      <c r="BC68" s="47"/>
      <c r="BD68" s="48"/>
      <c r="BE68" s="46"/>
      <c r="BF68" s="47"/>
      <c r="BG68" s="47"/>
      <c r="BH68" s="47"/>
      <c r="BI68" s="47"/>
      <c r="BJ68" s="47"/>
      <c r="BK68" s="47"/>
      <c r="BL68" s="48"/>
    </row>
    <row r="69" spans="1:79" ht="25.5" customHeight="1">
      <c r="A69" s="30" t="s">
        <v>93</v>
      </c>
      <c r="B69" s="30"/>
      <c r="C69" s="30"/>
      <c r="D69" s="30"/>
      <c r="E69" s="30"/>
      <c r="F69" s="31"/>
      <c r="G69" s="150" t="s">
        <v>81</v>
      </c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2"/>
      <c r="Z69" s="33" t="s">
        <v>67</v>
      </c>
      <c r="AA69" s="34"/>
      <c r="AB69" s="34"/>
      <c r="AC69" s="34"/>
      <c r="AD69" s="35"/>
      <c r="AE69" s="33" t="s">
        <v>82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161"/>
      <c r="AP69" s="162"/>
      <c r="AQ69" s="162"/>
      <c r="AR69" s="162"/>
      <c r="AS69" s="162"/>
      <c r="AT69" s="162"/>
      <c r="AU69" s="162"/>
      <c r="AV69" s="163"/>
      <c r="AW69" s="139">
        <v>30</v>
      </c>
      <c r="AX69" s="140"/>
      <c r="AY69" s="140"/>
      <c r="AZ69" s="140"/>
      <c r="BA69" s="140"/>
      <c r="BB69" s="140"/>
      <c r="BC69" s="140"/>
      <c r="BD69" s="141"/>
      <c r="BE69" s="139">
        <f>AO69+AW69</f>
        <v>30</v>
      </c>
      <c r="BF69" s="140"/>
      <c r="BG69" s="140"/>
      <c r="BH69" s="140"/>
      <c r="BI69" s="140"/>
      <c r="BJ69" s="140"/>
      <c r="BK69" s="140"/>
      <c r="BL69" s="141"/>
    </row>
    <row r="70" spans="1:79" ht="20.25" customHeight="1">
      <c r="A70" s="30" t="s">
        <v>94</v>
      </c>
      <c r="B70" s="30"/>
      <c r="C70" s="30"/>
      <c r="D70" s="30"/>
      <c r="E70" s="30"/>
      <c r="F70" s="31"/>
      <c r="G70" s="41" t="s">
        <v>68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33"/>
      <c r="AA70" s="34"/>
      <c r="AB70" s="34"/>
      <c r="AC70" s="34"/>
      <c r="AD70" s="35"/>
      <c r="AE70" s="33"/>
      <c r="AF70" s="34"/>
      <c r="AG70" s="34"/>
      <c r="AH70" s="34"/>
      <c r="AI70" s="34"/>
      <c r="AJ70" s="34"/>
      <c r="AK70" s="34"/>
      <c r="AL70" s="34"/>
      <c r="AM70" s="34"/>
      <c r="AN70" s="35"/>
      <c r="AO70" s="161"/>
      <c r="AP70" s="162"/>
      <c r="AQ70" s="162"/>
      <c r="AR70" s="162"/>
      <c r="AS70" s="162"/>
      <c r="AT70" s="162"/>
      <c r="AU70" s="162"/>
      <c r="AV70" s="163"/>
      <c r="AW70" s="161"/>
      <c r="AX70" s="162"/>
      <c r="AY70" s="162"/>
      <c r="AZ70" s="162"/>
      <c r="BA70" s="162"/>
      <c r="BB70" s="162"/>
      <c r="BC70" s="162"/>
      <c r="BD70" s="163"/>
      <c r="BE70" s="161"/>
      <c r="BF70" s="162"/>
      <c r="BG70" s="162"/>
      <c r="BH70" s="162"/>
      <c r="BI70" s="162"/>
      <c r="BJ70" s="162"/>
      <c r="BK70" s="162"/>
      <c r="BL70" s="163"/>
    </row>
    <row r="71" spans="1:79" ht="21.75" customHeight="1">
      <c r="A71" s="30" t="s">
        <v>95</v>
      </c>
      <c r="B71" s="30"/>
      <c r="C71" s="30"/>
      <c r="D71" s="30"/>
      <c r="E71" s="30"/>
      <c r="F71" s="31"/>
      <c r="G71" s="150" t="s">
        <v>83</v>
      </c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2"/>
      <c r="Z71" s="33" t="s">
        <v>69</v>
      </c>
      <c r="AA71" s="34"/>
      <c r="AB71" s="34"/>
      <c r="AC71" s="34"/>
      <c r="AD71" s="35"/>
      <c r="AE71" s="33" t="s">
        <v>115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161"/>
      <c r="AP71" s="162"/>
      <c r="AQ71" s="162"/>
      <c r="AR71" s="162"/>
      <c r="AS71" s="162"/>
      <c r="AT71" s="162"/>
      <c r="AU71" s="162"/>
      <c r="AV71" s="163"/>
      <c r="AW71" s="161">
        <v>1</v>
      </c>
      <c r="AX71" s="162"/>
      <c r="AY71" s="162"/>
      <c r="AZ71" s="162"/>
      <c r="BA71" s="162"/>
      <c r="BB71" s="162"/>
      <c r="BC71" s="162"/>
      <c r="BD71" s="163"/>
      <c r="BE71" s="161">
        <f>AW71</f>
        <v>1</v>
      </c>
      <c r="BF71" s="162"/>
      <c r="BG71" s="162"/>
      <c r="BH71" s="162"/>
      <c r="BI71" s="162"/>
      <c r="BJ71" s="162"/>
      <c r="BK71" s="162"/>
      <c r="BL71" s="163"/>
    </row>
    <row r="72" spans="1:79" ht="19.5" customHeight="1">
      <c r="A72" s="30" t="s">
        <v>96</v>
      </c>
      <c r="B72" s="30"/>
      <c r="C72" s="30"/>
      <c r="D72" s="30"/>
      <c r="E72" s="30"/>
      <c r="F72" s="31"/>
      <c r="G72" s="41" t="s">
        <v>70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1" t="s">
        <v>71</v>
      </c>
      <c r="AA72" s="130"/>
      <c r="AB72" s="130"/>
      <c r="AC72" s="130"/>
      <c r="AD72" s="131"/>
      <c r="AE72" s="41" t="s">
        <v>71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46"/>
      <c r="AP72" s="47"/>
      <c r="AQ72" s="47"/>
      <c r="AR72" s="47"/>
      <c r="AS72" s="47"/>
      <c r="AT72" s="47"/>
      <c r="AU72" s="47"/>
      <c r="AV72" s="48"/>
      <c r="AW72" s="46"/>
      <c r="AX72" s="47"/>
      <c r="AY72" s="47"/>
      <c r="AZ72" s="47"/>
      <c r="BA72" s="47"/>
      <c r="BB72" s="47"/>
      <c r="BC72" s="47"/>
      <c r="BD72" s="48"/>
      <c r="BE72" s="49"/>
      <c r="BF72" s="50"/>
      <c r="BG72" s="50"/>
      <c r="BH72" s="50"/>
      <c r="BI72" s="50"/>
      <c r="BJ72" s="50"/>
      <c r="BK72" s="50"/>
      <c r="BL72" s="51"/>
    </row>
    <row r="73" spans="1:79" ht="30.75" customHeight="1">
      <c r="A73" s="30" t="s">
        <v>97</v>
      </c>
      <c r="B73" s="30"/>
      <c r="C73" s="30"/>
      <c r="D73" s="30"/>
      <c r="E73" s="30"/>
      <c r="F73" s="31"/>
      <c r="G73" s="150" t="s">
        <v>84</v>
      </c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2"/>
      <c r="Z73" s="33" t="s">
        <v>67</v>
      </c>
      <c r="AA73" s="39"/>
      <c r="AB73" s="39"/>
      <c r="AC73" s="39"/>
      <c r="AD73" s="40"/>
      <c r="AE73" s="33" t="s">
        <v>116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6"/>
      <c r="AP73" s="47"/>
      <c r="AQ73" s="47"/>
      <c r="AR73" s="47"/>
      <c r="AS73" s="47"/>
      <c r="AT73" s="47"/>
      <c r="AU73" s="47"/>
      <c r="AV73" s="48"/>
      <c r="AW73" s="46">
        <f>AW69/AW71</f>
        <v>30</v>
      </c>
      <c r="AX73" s="47"/>
      <c r="AY73" s="47"/>
      <c r="AZ73" s="47"/>
      <c r="BA73" s="47"/>
      <c r="BB73" s="47"/>
      <c r="BC73" s="47"/>
      <c r="BD73" s="48"/>
      <c r="BE73" s="46">
        <f>BE69/BE71</f>
        <v>30</v>
      </c>
      <c r="BF73" s="47"/>
      <c r="BG73" s="47"/>
      <c r="BH73" s="47"/>
      <c r="BI73" s="47"/>
      <c r="BJ73" s="47"/>
      <c r="BK73" s="47"/>
      <c r="BL73" s="48"/>
    </row>
    <row r="74" spans="1:79" ht="18.75" customHeight="1">
      <c r="A74" s="30" t="s">
        <v>98</v>
      </c>
      <c r="B74" s="30"/>
      <c r="C74" s="30"/>
      <c r="D74" s="30"/>
      <c r="E74" s="30"/>
      <c r="F74" s="31"/>
      <c r="G74" s="41" t="s">
        <v>72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33"/>
      <c r="AA74" s="34"/>
      <c r="AB74" s="34"/>
      <c r="AC74" s="34"/>
      <c r="AD74" s="35"/>
      <c r="AE74" s="33"/>
      <c r="AF74" s="34"/>
      <c r="AG74" s="34"/>
      <c r="AH74" s="34"/>
      <c r="AI74" s="34"/>
      <c r="AJ74" s="34"/>
      <c r="AK74" s="34"/>
      <c r="AL74" s="34"/>
      <c r="AM74" s="34"/>
      <c r="AN74" s="35"/>
      <c r="AO74" s="49"/>
      <c r="AP74" s="50"/>
      <c r="AQ74" s="50"/>
      <c r="AR74" s="50"/>
      <c r="AS74" s="50"/>
      <c r="AT74" s="50"/>
      <c r="AU74" s="50"/>
      <c r="AV74" s="51"/>
      <c r="AW74" s="46"/>
      <c r="AX74" s="47"/>
      <c r="AY74" s="47"/>
      <c r="AZ74" s="47"/>
      <c r="BA74" s="47"/>
      <c r="BB74" s="47"/>
      <c r="BC74" s="47"/>
      <c r="BD74" s="48"/>
      <c r="BE74" s="49"/>
      <c r="BF74" s="50"/>
      <c r="BG74" s="50"/>
      <c r="BH74" s="50"/>
      <c r="BI74" s="50"/>
      <c r="BJ74" s="50"/>
      <c r="BK74" s="50"/>
      <c r="BL74" s="51"/>
    </row>
    <row r="75" spans="1:79" ht="50.25" customHeight="1">
      <c r="A75" s="44" t="s">
        <v>99</v>
      </c>
      <c r="B75" s="44"/>
      <c r="C75" s="44"/>
      <c r="D75" s="44"/>
      <c r="E75" s="44"/>
      <c r="F75" s="45"/>
      <c r="G75" s="133" t="s">
        <v>89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33" t="s">
        <v>73</v>
      </c>
      <c r="AA75" s="34"/>
      <c r="AB75" s="34"/>
      <c r="AC75" s="34"/>
      <c r="AD75" s="35"/>
      <c r="AE75" s="33" t="s">
        <v>117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46"/>
      <c r="AP75" s="47"/>
      <c r="AQ75" s="47"/>
      <c r="AR75" s="47"/>
      <c r="AS75" s="47"/>
      <c r="AT75" s="47"/>
      <c r="AU75" s="47"/>
      <c r="AV75" s="48"/>
      <c r="AW75" s="143">
        <v>1</v>
      </c>
      <c r="AX75" s="144"/>
      <c r="AY75" s="144"/>
      <c r="AZ75" s="144"/>
      <c r="BA75" s="144"/>
      <c r="BB75" s="144"/>
      <c r="BC75" s="144"/>
      <c r="BD75" s="145"/>
      <c r="BE75" s="143">
        <f>AW75</f>
        <v>1</v>
      </c>
      <c r="BF75" s="144"/>
      <c r="BG75" s="144"/>
      <c r="BH75" s="144"/>
      <c r="BI75" s="144"/>
      <c r="BJ75" s="144"/>
      <c r="BK75" s="144"/>
      <c r="BL75" s="145"/>
    </row>
    <row r="76" spans="1:79" ht="37.5" customHeight="1">
      <c r="A76" s="44"/>
      <c r="B76" s="44"/>
      <c r="C76" s="44"/>
      <c r="D76" s="44"/>
      <c r="E76" s="44"/>
      <c r="F76" s="45"/>
      <c r="G76" s="41" t="s">
        <v>114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33"/>
      <c r="AA76" s="39"/>
      <c r="AB76" s="39"/>
      <c r="AC76" s="39"/>
      <c r="AD76" s="40"/>
      <c r="AE76" s="33"/>
      <c r="AF76" s="39"/>
      <c r="AG76" s="39"/>
      <c r="AH76" s="39"/>
      <c r="AI76" s="39"/>
      <c r="AJ76" s="39"/>
      <c r="AK76" s="39"/>
      <c r="AL76" s="39"/>
      <c r="AM76" s="39"/>
      <c r="AN76" s="40"/>
      <c r="AO76" s="49"/>
      <c r="AP76" s="50"/>
      <c r="AQ76" s="50"/>
      <c r="AR76" s="50"/>
      <c r="AS76" s="50"/>
      <c r="AT76" s="50"/>
      <c r="AU76" s="50"/>
      <c r="AV76" s="51"/>
      <c r="AW76" s="46"/>
      <c r="AX76" s="47"/>
      <c r="AY76" s="47"/>
      <c r="AZ76" s="47"/>
      <c r="BA76" s="47"/>
      <c r="BB76" s="47"/>
      <c r="BC76" s="47"/>
      <c r="BD76" s="48"/>
      <c r="BE76" s="49"/>
      <c r="BF76" s="50"/>
      <c r="BG76" s="50"/>
      <c r="BH76" s="50"/>
      <c r="BI76" s="50"/>
      <c r="BJ76" s="50"/>
      <c r="BK76" s="50"/>
      <c r="BL76" s="51"/>
    </row>
    <row r="77" spans="1:79" ht="18.75" customHeight="1">
      <c r="A77" s="44" t="s">
        <v>104</v>
      </c>
      <c r="B77" s="44"/>
      <c r="C77" s="44"/>
      <c r="D77" s="44"/>
      <c r="E77" s="44"/>
      <c r="F77" s="45"/>
      <c r="G77" s="41" t="s">
        <v>66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33"/>
      <c r="AA77" s="39"/>
      <c r="AB77" s="39"/>
      <c r="AC77" s="39"/>
      <c r="AD77" s="40"/>
      <c r="AE77" s="33"/>
      <c r="AF77" s="39"/>
      <c r="AG77" s="39"/>
      <c r="AH77" s="39"/>
      <c r="AI77" s="39"/>
      <c r="AJ77" s="39"/>
      <c r="AK77" s="39"/>
      <c r="AL77" s="39"/>
      <c r="AM77" s="39"/>
      <c r="AN77" s="40"/>
      <c r="AO77" s="49"/>
      <c r="AP77" s="50"/>
      <c r="AQ77" s="50"/>
      <c r="AR77" s="50"/>
      <c r="AS77" s="50"/>
      <c r="AT77" s="50"/>
      <c r="AU77" s="50"/>
      <c r="AV77" s="51"/>
      <c r="AW77" s="46"/>
      <c r="AX77" s="47"/>
      <c r="AY77" s="47"/>
      <c r="AZ77" s="47"/>
      <c r="BA77" s="47"/>
      <c r="BB77" s="47"/>
      <c r="BC77" s="47"/>
      <c r="BD77" s="48"/>
      <c r="BE77" s="49"/>
      <c r="BF77" s="50"/>
      <c r="BG77" s="50"/>
      <c r="BH77" s="50"/>
      <c r="BI77" s="50"/>
      <c r="BJ77" s="50"/>
      <c r="BK77" s="50"/>
      <c r="BL77" s="51"/>
    </row>
    <row r="78" spans="1:79" ht="36.75" customHeight="1">
      <c r="A78" s="44" t="s">
        <v>105</v>
      </c>
      <c r="B78" s="44"/>
      <c r="C78" s="44"/>
      <c r="D78" s="44"/>
      <c r="E78" s="44"/>
      <c r="F78" s="45"/>
      <c r="G78" s="33" t="s">
        <v>100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3" t="s">
        <v>67</v>
      </c>
      <c r="AA78" s="39"/>
      <c r="AB78" s="39"/>
      <c r="AC78" s="39"/>
      <c r="AD78" s="40"/>
      <c r="AE78" s="33" t="s">
        <v>121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139">
        <f>200+100+400+53.1</f>
        <v>753.1</v>
      </c>
      <c r="AP78" s="140"/>
      <c r="AQ78" s="140"/>
      <c r="AR78" s="140"/>
      <c r="AS78" s="140"/>
      <c r="AT78" s="140"/>
      <c r="AU78" s="140"/>
      <c r="AV78" s="141"/>
      <c r="AW78" s="139"/>
      <c r="AX78" s="140"/>
      <c r="AY78" s="140"/>
      <c r="AZ78" s="140"/>
      <c r="BA78" s="140"/>
      <c r="BB78" s="140"/>
      <c r="BC78" s="140"/>
      <c r="BD78" s="141"/>
      <c r="BE78" s="139">
        <f>AO78</f>
        <v>753.1</v>
      </c>
      <c r="BF78" s="140"/>
      <c r="BG78" s="140"/>
      <c r="BH78" s="140"/>
      <c r="BI78" s="140"/>
      <c r="BJ78" s="140"/>
      <c r="BK78" s="140"/>
      <c r="BL78" s="141"/>
    </row>
    <row r="79" spans="1:79" ht="18.75" customHeight="1">
      <c r="A79" s="44" t="s">
        <v>106</v>
      </c>
      <c r="B79" s="44"/>
      <c r="C79" s="44"/>
      <c r="D79" s="44"/>
      <c r="E79" s="44"/>
      <c r="F79" s="45"/>
      <c r="G79" s="41" t="s">
        <v>68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33"/>
      <c r="AA79" s="39"/>
      <c r="AB79" s="39"/>
      <c r="AC79" s="39"/>
      <c r="AD79" s="40"/>
      <c r="AE79" s="33"/>
      <c r="AF79" s="39"/>
      <c r="AG79" s="39"/>
      <c r="AH79" s="39"/>
      <c r="AI79" s="39"/>
      <c r="AJ79" s="39"/>
      <c r="AK79" s="39"/>
      <c r="AL79" s="39"/>
      <c r="AM79" s="39"/>
      <c r="AN79" s="40"/>
      <c r="AO79" s="49"/>
      <c r="AP79" s="50"/>
      <c r="AQ79" s="50"/>
      <c r="AR79" s="50"/>
      <c r="AS79" s="50"/>
      <c r="AT79" s="50"/>
      <c r="AU79" s="50"/>
      <c r="AV79" s="51"/>
      <c r="AW79" s="46"/>
      <c r="AX79" s="47"/>
      <c r="AY79" s="47"/>
      <c r="AZ79" s="47"/>
      <c r="BA79" s="47"/>
      <c r="BB79" s="47"/>
      <c r="BC79" s="47"/>
      <c r="BD79" s="48"/>
      <c r="BE79" s="49"/>
      <c r="BF79" s="50"/>
      <c r="BG79" s="50"/>
      <c r="BH79" s="50"/>
      <c r="BI79" s="50"/>
      <c r="BJ79" s="50"/>
      <c r="BK79" s="50"/>
      <c r="BL79" s="51"/>
    </row>
    <row r="80" spans="1:79" ht="35.25" customHeight="1">
      <c r="A80" s="44" t="s">
        <v>107</v>
      </c>
      <c r="B80" s="44"/>
      <c r="C80" s="44"/>
      <c r="D80" s="44"/>
      <c r="E80" s="44"/>
      <c r="F80" s="45"/>
      <c r="G80" s="33" t="s">
        <v>101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3" t="s">
        <v>69</v>
      </c>
      <c r="AA80" s="39"/>
      <c r="AB80" s="39"/>
      <c r="AC80" s="39"/>
      <c r="AD80" s="40"/>
      <c r="AE80" s="33" t="s">
        <v>102</v>
      </c>
      <c r="AF80" s="39"/>
      <c r="AG80" s="39"/>
      <c r="AH80" s="39"/>
      <c r="AI80" s="39"/>
      <c r="AJ80" s="39"/>
      <c r="AK80" s="39"/>
      <c r="AL80" s="39"/>
      <c r="AM80" s="39"/>
      <c r="AN80" s="40"/>
      <c r="AO80" s="49">
        <v>1</v>
      </c>
      <c r="AP80" s="50"/>
      <c r="AQ80" s="50"/>
      <c r="AR80" s="50"/>
      <c r="AS80" s="50"/>
      <c r="AT80" s="50"/>
      <c r="AU80" s="50"/>
      <c r="AV80" s="51"/>
      <c r="AW80" s="46"/>
      <c r="AX80" s="47"/>
      <c r="AY80" s="47"/>
      <c r="AZ80" s="47"/>
      <c r="BA80" s="47"/>
      <c r="BB80" s="47"/>
      <c r="BC80" s="47"/>
      <c r="BD80" s="48"/>
      <c r="BE80" s="49">
        <f>AO80</f>
        <v>1</v>
      </c>
      <c r="BF80" s="50"/>
      <c r="BG80" s="50"/>
      <c r="BH80" s="50"/>
      <c r="BI80" s="50"/>
      <c r="BJ80" s="50"/>
      <c r="BK80" s="50"/>
      <c r="BL80" s="51"/>
    </row>
    <row r="81" spans="1:65" ht="18.75" customHeight="1">
      <c r="A81" s="44" t="s">
        <v>108</v>
      </c>
      <c r="B81" s="44"/>
      <c r="C81" s="44"/>
      <c r="D81" s="44"/>
      <c r="E81" s="44"/>
      <c r="F81" s="45"/>
      <c r="G81" s="41" t="s">
        <v>70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33"/>
      <c r="AA81" s="39"/>
      <c r="AB81" s="39"/>
      <c r="AC81" s="39"/>
      <c r="AD81" s="40"/>
      <c r="AE81" s="33"/>
      <c r="AF81" s="39"/>
      <c r="AG81" s="39"/>
      <c r="AH81" s="39"/>
      <c r="AI81" s="39"/>
      <c r="AJ81" s="39"/>
      <c r="AK81" s="39"/>
      <c r="AL81" s="39"/>
      <c r="AM81" s="39"/>
      <c r="AN81" s="40"/>
      <c r="AO81" s="49"/>
      <c r="AP81" s="50"/>
      <c r="AQ81" s="50"/>
      <c r="AR81" s="50"/>
      <c r="AS81" s="50"/>
      <c r="AT81" s="50"/>
      <c r="AU81" s="50"/>
      <c r="AV81" s="51"/>
      <c r="AW81" s="46"/>
      <c r="AX81" s="47"/>
      <c r="AY81" s="47"/>
      <c r="AZ81" s="47"/>
      <c r="BA81" s="47"/>
      <c r="BB81" s="47"/>
      <c r="BC81" s="47"/>
      <c r="BD81" s="48"/>
      <c r="BE81" s="49"/>
      <c r="BF81" s="50"/>
      <c r="BG81" s="50"/>
      <c r="BH81" s="50"/>
      <c r="BI81" s="50"/>
      <c r="BJ81" s="50"/>
      <c r="BK81" s="50"/>
      <c r="BL81" s="51"/>
    </row>
    <row r="82" spans="1:65" ht="51" customHeight="1">
      <c r="A82" s="44" t="s">
        <v>109</v>
      </c>
      <c r="B82" s="44"/>
      <c r="C82" s="44"/>
      <c r="D82" s="44"/>
      <c r="E82" s="44"/>
      <c r="F82" s="45"/>
      <c r="G82" s="33" t="s">
        <v>103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33" t="s">
        <v>67</v>
      </c>
      <c r="AA82" s="39"/>
      <c r="AB82" s="39"/>
      <c r="AC82" s="39"/>
      <c r="AD82" s="40"/>
      <c r="AE82" s="33" t="s">
        <v>118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139">
        <f>AO78/AO80</f>
        <v>753.1</v>
      </c>
      <c r="AP82" s="140"/>
      <c r="AQ82" s="140"/>
      <c r="AR82" s="140"/>
      <c r="AS82" s="140"/>
      <c r="AT82" s="140"/>
      <c r="AU82" s="140"/>
      <c r="AV82" s="141"/>
      <c r="AW82" s="139"/>
      <c r="AX82" s="140"/>
      <c r="AY82" s="140"/>
      <c r="AZ82" s="140"/>
      <c r="BA82" s="140"/>
      <c r="BB82" s="140"/>
      <c r="BC82" s="140"/>
      <c r="BD82" s="141"/>
      <c r="BE82" s="139">
        <f>AO82</f>
        <v>753.1</v>
      </c>
      <c r="BF82" s="140"/>
      <c r="BG82" s="140"/>
      <c r="BH82" s="140"/>
      <c r="BI82" s="140"/>
      <c r="BJ82" s="140"/>
      <c r="BK82" s="140"/>
      <c r="BL82" s="141"/>
    </row>
    <row r="83" spans="1:65" ht="18.75" customHeight="1">
      <c r="A83" s="44" t="s">
        <v>110</v>
      </c>
      <c r="B83" s="44"/>
      <c r="C83" s="44"/>
      <c r="D83" s="44"/>
      <c r="E83" s="44"/>
      <c r="F83" s="45"/>
      <c r="G83" s="41" t="s">
        <v>72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33"/>
      <c r="AA83" s="39"/>
      <c r="AB83" s="39"/>
      <c r="AC83" s="39"/>
      <c r="AD83" s="40"/>
      <c r="AE83" s="33"/>
      <c r="AF83" s="39"/>
      <c r="AG83" s="39"/>
      <c r="AH83" s="39"/>
      <c r="AI83" s="39"/>
      <c r="AJ83" s="39"/>
      <c r="AK83" s="39"/>
      <c r="AL83" s="39"/>
      <c r="AM83" s="39"/>
      <c r="AN83" s="40"/>
      <c r="AO83" s="49"/>
      <c r="AP83" s="50"/>
      <c r="AQ83" s="50"/>
      <c r="AR83" s="50"/>
      <c r="AS83" s="50"/>
      <c r="AT83" s="50"/>
      <c r="AU83" s="50"/>
      <c r="AV83" s="51"/>
      <c r="AW83" s="46"/>
      <c r="AX83" s="47"/>
      <c r="AY83" s="47"/>
      <c r="AZ83" s="47"/>
      <c r="BA83" s="47"/>
      <c r="BB83" s="47"/>
      <c r="BC83" s="47"/>
      <c r="BD83" s="48"/>
      <c r="BE83" s="49"/>
      <c r="BF83" s="50"/>
      <c r="BG83" s="50"/>
      <c r="BH83" s="50"/>
      <c r="BI83" s="50"/>
      <c r="BJ83" s="50"/>
      <c r="BK83" s="50"/>
      <c r="BL83" s="51"/>
    </row>
    <row r="84" spans="1:65" ht="57" customHeight="1">
      <c r="A84" s="44" t="s">
        <v>111</v>
      </c>
      <c r="B84" s="44"/>
      <c r="C84" s="44"/>
      <c r="D84" s="44"/>
      <c r="E84" s="44"/>
      <c r="F84" s="45"/>
      <c r="G84" s="33" t="s">
        <v>119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33" t="s">
        <v>73</v>
      </c>
      <c r="AA84" s="39"/>
      <c r="AB84" s="39"/>
      <c r="AC84" s="39"/>
      <c r="AD84" s="40"/>
      <c r="AE84" s="33" t="s">
        <v>120</v>
      </c>
      <c r="AF84" s="39"/>
      <c r="AG84" s="39"/>
      <c r="AH84" s="39"/>
      <c r="AI84" s="39"/>
      <c r="AJ84" s="39"/>
      <c r="AK84" s="39"/>
      <c r="AL84" s="39"/>
      <c r="AM84" s="39"/>
      <c r="AN84" s="40"/>
      <c r="AO84" s="136">
        <f>753.1/38.038*100/100</f>
        <v>19.79862243020138</v>
      </c>
      <c r="AP84" s="137"/>
      <c r="AQ84" s="137"/>
      <c r="AR84" s="137"/>
      <c r="AS84" s="137"/>
      <c r="AT84" s="137"/>
      <c r="AU84" s="137"/>
      <c r="AV84" s="138"/>
      <c r="AW84" s="143"/>
      <c r="AX84" s="144"/>
      <c r="AY84" s="144"/>
      <c r="AZ84" s="144"/>
      <c r="BA84" s="144"/>
      <c r="BB84" s="144"/>
      <c r="BC84" s="144"/>
      <c r="BD84" s="145"/>
      <c r="BE84" s="136">
        <f>AO84</f>
        <v>19.79862243020138</v>
      </c>
      <c r="BF84" s="137"/>
      <c r="BG84" s="137"/>
      <c r="BH84" s="137"/>
      <c r="BI84" s="137"/>
      <c r="BJ84" s="137"/>
      <c r="BK84" s="137"/>
      <c r="BL84" s="138"/>
    </row>
    <row r="85" spans="1:65" ht="12.75" customHeight="1">
      <c r="A85" s="2"/>
      <c r="B85" s="2"/>
      <c r="C85" s="2"/>
      <c r="D85" s="2"/>
      <c r="E85" s="2"/>
      <c r="F85" s="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5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8" spans="1:65" ht="21" customHeight="1">
      <c r="A88" s="149" t="s">
        <v>74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25"/>
      <c r="AO88" s="132" t="s">
        <v>75</v>
      </c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26"/>
      <c r="BI88" s="26"/>
      <c r="BJ88" s="26"/>
      <c r="BK88" s="26"/>
      <c r="BL88" s="26"/>
      <c r="BM88" s="26"/>
    </row>
    <row r="89" spans="1:65" ht="16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154" t="s">
        <v>9</v>
      </c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26"/>
      <c r="AO89" s="129" t="s">
        <v>76</v>
      </c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26"/>
      <c r="BI89" s="26"/>
      <c r="BJ89" s="26"/>
      <c r="BK89" s="26"/>
      <c r="BL89" s="26"/>
      <c r="BM89" s="26"/>
    </row>
    <row r="90" spans="1:65" ht="15.75">
      <c r="A90" s="156" t="s">
        <v>7</v>
      </c>
      <c r="B90" s="156"/>
      <c r="C90" s="156"/>
      <c r="D90" s="156"/>
      <c r="E90" s="156"/>
      <c r="F90" s="15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</row>
    <row r="91" spans="1:65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</row>
    <row r="92" spans="1:65" ht="6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</row>
    <row r="93" spans="1:65" ht="20.25" customHeight="1">
      <c r="A93" s="27" t="s">
        <v>87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25"/>
      <c r="AO93" s="142" t="s">
        <v>88</v>
      </c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26"/>
      <c r="BI93" s="26"/>
      <c r="BJ93" s="26"/>
      <c r="BK93" s="26"/>
      <c r="BL93" s="26"/>
      <c r="BM93" s="26"/>
    </row>
    <row r="94" spans="1:65" ht="20.25" customHeight="1">
      <c r="A94" s="29" t="s">
        <v>77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6"/>
      <c r="Q94" s="26"/>
      <c r="R94" s="26"/>
      <c r="S94" s="26"/>
      <c r="T94" s="26"/>
      <c r="U94" s="26"/>
      <c r="V94" s="26"/>
      <c r="W94" s="129" t="s">
        <v>9</v>
      </c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26"/>
      <c r="AO94" s="129" t="s">
        <v>76</v>
      </c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26"/>
      <c r="BI94" s="26"/>
      <c r="BJ94" s="26"/>
      <c r="BK94" s="26"/>
      <c r="BL94" s="26"/>
      <c r="BM94" s="26"/>
    </row>
    <row r="96" spans="1:65"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</row>
    <row r="97" spans="1:17" ht="15.75">
      <c r="A97" s="147" t="s">
        <v>112</v>
      </c>
      <c r="B97" s="148"/>
      <c r="C97" s="148"/>
      <c r="D97" s="148"/>
      <c r="E97" s="148"/>
      <c r="F97" s="148"/>
      <c r="G97" s="148"/>
      <c r="H97" s="148"/>
    </row>
    <row r="98" spans="1:17" ht="15.75">
      <c r="A98" s="146" t="s">
        <v>51</v>
      </c>
      <c r="B98" s="146"/>
      <c r="C98" s="146"/>
      <c r="D98" s="146"/>
      <c r="E98" s="146"/>
      <c r="F98" s="146"/>
      <c r="G98" s="146"/>
      <c r="H98" s="146"/>
      <c r="I98" s="16"/>
      <c r="J98" s="16"/>
      <c r="K98" s="16"/>
      <c r="L98" s="16"/>
      <c r="M98" s="16"/>
      <c r="N98" s="16"/>
      <c r="O98" s="16"/>
      <c r="P98" s="16"/>
      <c r="Q98" s="16"/>
    </row>
    <row r="99" spans="1:17">
      <c r="A99" s="21" t="s">
        <v>52</v>
      </c>
    </row>
  </sheetData>
  <mergeCells count="289">
    <mergeCell ref="BE69:BL69"/>
    <mergeCell ref="BE66:BL66"/>
    <mergeCell ref="BE71:BL71"/>
    <mergeCell ref="BE68:BL68"/>
    <mergeCell ref="AO69:AV69"/>
    <mergeCell ref="AW69:BD69"/>
    <mergeCell ref="AO67:AV67"/>
    <mergeCell ref="AW70:BD70"/>
    <mergeCell ref="AW71:BD71"/>
    <mergeCell ref="G69:Y69"/>
    <mergeCell ref="G71:Y71"/>
    <mergeCell ref="G70:Y70"/>
    <mergeCell ref="Z71:AD71"/>
    <mergeCell ref="Z70:AD70"/>
    <mergeCell ref="AO70:AV70"/>
    <mergeCell ref="G67:Y67"/>
    <mergeCell ref="Z67:AD67"/>
    <mergeCell ref="Z68:AD68"/>
    <mergeCell ref="AE67:AN67"/>
    <mergeCell ref="AW67:BD67"/>
    <mergeCell ref="AW68:BD68"/>
    <mergeCell ref="Z80:AD80"/>
    <mergeCell ref="Z81:AD81"/>
    <mergeCell ref="Z82:AD82"/>
    <mergeCell ref="Z83:AD83"/>
    <mergeCell ref="Z84:AD84"/>
    <mergeCell ref="BE65:BL65"/>
    <mergeCell ref="AE68:AN68"/>
    <mergeCell ref="BE67:BL67"/>
    <mergeCell ref="AE71:AN71"/>
    <mergeCell ref="AO71:AV71"/>
    <mergeCell ref="AW77:BD77"/>
    <mergeCell ref="AW78:BD78"/>
    <mergeCell ref="AW79:BD79"/>
    <mergeCell ref="AW80:BD80"/>
    <mergeCell ref="BE72:BL72"/>
    <mergeCell ref="BE73:BL73"/>
    <mergeCell ref="BE74:BL74"/>
    <mergeCell ref="AO72:AV72"/>
    <mergeCell ref="AW74:BD74"/>
    <mergeCell ref="AO80:AV80"/>
    <mergeCell ref="BE76:BL76"/>
    <mergeCell ref="BE70:BL70"/>
    <mergeCell ref="W93:AM93"/>
    <mergeCell ref="W89:AM89"/>
    <mergeCell ref="W88:AM88"/>
    <mergeCell ref="AE83:AN83"/>
    <mergeCell ref="AE84:AN84"/>
    <mergeCell ref="A73:F73"/>
    <mergeCell ref="A74:F74"/>
    <mergeCell ref="A90:F90"/>
    <mergeCell ref="AE74:AN74"/>
    <mergeCell ref="Z79:AD79"/>
    <mergeCell ref="G80:Y80"/>
    <mergeCell ref="G81:Y81"/>
    <mergeCell ref="A77:F77"/>
    <mergeCell ref="AE81:AN81"/>
    <mergeCell ref="AE82:AN82"/>
    <mergeCell ref="A98:H98"/>
    <mergeCell ref="A97:H97"/>
    <mergeCell ref="A72:F72"/>
    <mergeCell ref="A88:V88"/>
    <mergeCell ref="G73:Y73"/>
    <mergeCell ref="W94:AM94"/>
    <mergeCell ref="G74:Y74"/>
    <mergeCell ref="Z74:AD74"/>
    <mergeCell ref="G84:Y84"/>
    <mergeCell ref="Z76:AD76"/>
    <mergeCell ref="A79:F79"/>
    <mergeCell ref="A83:F83"/>
    <mergeCell ref="AE79:AN79"/>
    <mergeCell ref="AE80:AN80"/>
    <mergeCell ref="AE77:AN77"/>
    <mergeCell ref="AE78:AN78"/>
    <mergeCell ref="A78:F78"/>
    <mergeCell ref="A80:F80"/>
    <mergeCell ref="A81:F81"/>
    <mergeCell ref="A82:F82"/>
    <mergeCell ref="A84:F84"/>
    <mergeCell ref="G82:Y82"/>
    <mergeCell ref="G83:Y83"/>
    <mergeCell ref="G79:Y79"/>
    <mergeCell ref="AO77:AV77"/>
    <mergeCell ref="BE77:BL77"/>
    <mergeCell ref="AO76:AV76"/>
    <mergeCell ref="AO93:BG93"/>
    <mergeCell ref="AO75:AV75"/>
    <mergeCell ref="AW75:BD75"/>
    <mergeCell ref="BE75:BL75"/>
    <mergeCell ref="AO79:AV79"/>
    <mergeCell ref="AO78:AV78"/>
    <mergeCell ref="AO83:AV83"/>
    <mergeCell ref="AO84:AV84"/>
    <mergeCell ref="AW84:BD84"/>
    <mergeCell ref="AW76:BD76"/>
    <mergeCell ref="BE79:BL79"/>
    <mergeCell ref="BE80:BL80"/>
    <mergeCell ref="BE81:BL81"/>
    <mergeCell ref="AW83:BD83"/>
    <mergeCell ref="AO96:BG96"/>
    <mergeCell ref="AO89:BG89"/>
    <mergeCell ref="AE72:AN72"/>
    <mergeCell ref="AO88:BG88"/>
    <mergeCell ref="W96:AM96"/>
    <mergeCell ref="G72:Y72"/>
    <mergeCell ref="Z72:AD72"/>
    <mergeCell ref="Z73:AD73"/>
    <mergeCell ref="G75:Y75"/>
    <mergeCell ref="AO94:BG94"/>
    <mergeCell ref="G77:Y77"/>
    <mergeCell ref="G78:Y78"/>
    <mergeCell ref="AW72:BD72"/>
    <mergeCell ref="AW73:BD73"/>
    <mergeCell ref="Z77:AD77"/>
    <mergeCell ref="Z78:AD78"/>
    <mergeCell ref="BE84:BL84"/>
    <mergeCell ref="BE82:BL82"/>
    <mergeCell ref="BE83:BL83"/>
    <mergeCell ref="AW81:BD81"/>
    <mergeCell ref="AW82:BD82"/>
    <mergeCell ref="AO81:AV81"/>
    <mergeCell ref="AO82:AV82"/>
    <mergeCell ref="BE78:BL78"/>
    <mergeCell ref="AR60:AY60"/>
    <mergeCell ref="AR59:AY59"/>
    <mergeCell ref="AO63:AV63"/>
    <mergeCell ref="A62:BL62"/>
    <mergeCell ref="A63:F63"/>
    <mergeCell ref="AJ60:AQ60"/>
    <mergeCell ref="Z63:AD63"/>
    <mergeCell ref="G63:Y63"/>
    <mergeCell ref="AW63:BD63"/>
    <mergeCell ref="BE63:BL63"/>
    <mergeCell ref="A60:C60"/>
    <mergeCell ref="A59:C59"/>
    <mergeCell ref="AE63:AN63"/>
    <mergeCell ref="AJ59:AQ59"/>
    <mergeCell ref="AB59:AI59"/>
    <mergeCell ref="D60:AA60"/>
    <mergeCell ref="AB60:AI60"/>
    <mergeCell ref="D59:AA59"/>
    <mergeCell ref="BE64:BL64"/>
    <mergeCell ref="AO65:AV65"/>
    <mergeCell ref="A66:F66"/>
    <mergeCell ref="A64:F64"/>
    <mergeCell ref="A65:F65"/>
    <mergeCell ref="Z65:AD65"/>
    <mergeCell ref="G65:Y65"/>
    <mergeCell ref="AW66:BD66"/>
    <mergeCell ref="AW64:BD64"/>
    <mergeCell ref="AW65:BD65"/>
    <mergeCell ref="AE65:AN65"/>
    <mergeCell ref="A67:F67"/>
    <mergeCell ref="A68:F68"/>
    <mergeCell ref="G66:Y66"/>
    <mergeCell ref="AO64:AV64"/>
    <mergeCell ref="G64:Y64"/>
    <mergeCell ref="Z64:AD64"/>
    <mergeCell ref="AE64:AN64"/>
    <mergeCell ref="AO66:AV66"/>
    <mergeCell ref="G68:Y68"/>
    <mergeCell ref="AO68:AV68"/>
    <mergeCell ref="AJ58:AQ58"/>
    <mergeCell ref="AB55:AI56"/>
    <mergeCell ref="AJ55:AQ56"/>
    <mergeCell ref="D58:AA58"/>
    <mergeCell ref="A53:BL53"/>
    <mergeCell ref="A55:C56"/>
    <mergeCell ref="AR55:AY56"/>
    <mergeCell ref="AR57:AY57"/>
    <mergeCell ref="A54:AY54"/>
    <mergeCell ref="A57:C57"/>
    <mergeCell ref="A58:C58"/>
    <mergeCell ref="AJ57:AQ57"/>
    <mergeCell ref="AR58:AY58"/>
    <mergeCell ref="AB58:AI58"/>
    <mergeCell ref="D57:AA57"/>
    <mergeCell ref="AB57:AI57"/>
    <mergeCell ref="D55:AA56"/>
    <mergeCell ref="D51:AB51"/>
    <mergeCell ref="AK51:AR51"/>
    <mergeCell ref="A31:F31"/>
    <mergeCell ref="AS49:AZ49"/>
    <mergeCell ref="A36:BL36"/>
    <mergeCell ref="A34:BL34"/>
    <mergeCell ref="A44:AZ44"/>
    <mergeCell ref="A47:C47"/>
    <mergeCell ref="AK47:AR47"/>
    <mergeCell ref="AC47:AJ47"/>
    <mergeCell ref="AS48:AZ48"/>
    <mergeCell ref="A49:C49"/>
    <mergeCell ref="A51:C51"/>
    <mergeCell ref="A33:BL33"/>
    <mergeCell ref="A37:F37"/>
    <mergeCell ref="G38:BL38"/>
    <mergeCell ref="BA51:BH51"/>
    <mergeCell ref="AS51:AZ51"/>
    <mergeCell ref="BA49:BH49"/>
    <mergeCell ref="BA50:BH50"/>
    <mergeCell ref="A50:C50"/>
    <mergeCell ref="D49:AB49"/>
    <mergeCell ref="AC49:AJ49"/>
    <mergeCell ref="AK49:AR49"/>
    <mergeCell ref="A43:AZ43"/>
    <mergeCell ref="AS45:AZ46"/>
    <mergeCell ref="G37:BL37"/>
    <mergeCell ref="A38:F38"/>
    <mergeCell ref="G39:BL39"/>
    <mergeCell ref="AC48:AJ48"/>
    <mergeCell ref="AK48:AR48"/>
    <mergeCell ref="D47:AB47"/>
    <mergeCell ref="D48:AB48"/>
    <mergeCell ref="A40:F40"/>
    <mergeCell ref="G40:BL40"/>
    <mergeCell ref="A39:F39"/>
    <mergeCell ref="D45:AB46"/>
    <mergeCell ref="A41:F41"/>
    <mergeCell ref="AS47:AZ47"/>
    <mergeCell ref="A48:C48"/>
    <mergeCell ref="G41:BL41"/>
    <mergeCell ref="A45:C46"/>
    <mergeCell ref="AS21:BC21"/>
    <mergeCell ref="BD21:BL21"/>
    <mergeCell ref="A21:T21"/>
    <mergeCell ref="U21:AD21"/>
    <mergeCell ref="A27:BL27"/>
    <mergeCell ref="G31:BL31"/>
    <mergeCell ref="A29:F29"/>
    <mergeCell ref="AC19:BL19"/>
    <mergeCell ref="A16:K16"/>
    <mergeCell ref="AO5:BL5"/>
    <mergeCell ref="C17:K17"/>
    <mergeCell ref="L17:AB17"/>
    <mergeCell ref="AO6:BF6"/>
    <mergeCell ref="AC17:BL17"/>
    <mergeCell ref="L15:BL15"/>
    <mergeCell ref="AO7:BF7"/>
    <mergeCell ref="A10:BL10"/>
    <mergeCell ref="A17:B17"/>
    <mergeCell ref="A11:BL11"/>
    <mergeCell ref="A15:B15"/>
    <mergeCell ref="AO1:BL1"/>
    <mergeCell ref="D19:J19"/>
    <mergeCell ref="A30:F30"/>
    <mergeCell ref="G30:BL30"/>
    <mergeCell ref="A28:F28"/>
    <mergeCell ref="AO2:BL2"/>
    <mergeCell ref="AO3:BL3"/>
    <mergeCell ref="L19:AB19"/>
    <mergeCell ref="AE21:AR21"/>
    <mergeCell ref="AO4:BL4"/>
    <mergeCell ref="A25:BL25"/>
    <mergeCell ref="A22:H22"/>
    <mergeCell ref="I22:S22"/>
    <mergeCell ref="G28:BL28"/>
    <mergeCell ref="G29:BL29"/>
    <mergeCell ref="T22:W22"/>
    <mergeCell ref="A24:BL24"/>
    <mergeCell ref="A13:B13"/>
    <mergeCell ref="L13:BL13"/>
    <mergeCell ref="C13:K13"/>
    <mergeCell ref="L16:BL16"/>
    <mergeCell ref="L14:BL14"/>
    <mergeCell ref="C15:K15"/>
    <mergeCell ref="A14:K14"/>
    <mergeCell ref="A69:F69"/>
    <mergeCell ref="AC45:AJ46"/>
    <mergeCell ref="AK45:AR46"/>
    <mergeCell ref="Z69:AD69"/>
    <mergeCell ref="AE69:AN69"/>
    <mergeCell ref="Z66:AD66"/>
    <mergeCell ref="AE66:AN66"/>
    <mergeCell ref="AE76:AN76"/>
    <mergeCell ref="G76:Y76"/>
    <mergeCell ref="Z75:AD75"/>
    <mergeCell ref="A76:F76"/>
    <mergeCell ref="AO73:AV73"/>
    <mergeCell ref="AO74:AV74"/>
    <mergeCell ref="AE73:AN73"/>
    <mergeCell ref="AE75:AN75"/>
    <mergeCell ref="A71:F71"/>
    <mergeCell ref="AE70:AN70"/>
    <mergeCell ref="A70:F70"/>
    <mergeCell ref="A75:F75"/>
    <mergeCell ref="AC50:AJ50"/>
    <mergeCell ref="D50:AB50"/>
    <mergeCell ref="AK50:AR50"/>
    <mergeCell ref="AS50:AZ50"/>
    <mergeCell ref="AC51:AJ51"/>
  </mergeCells>
  <phoneticPr fontId="0" type="noConversion"/>
  <conditionalFormatting sqref="G66:L66">
    <cfRule type="cellIs" dxfId="4" priority="2" stopIfTrue="1" operator="equal">
      <formula>$G65</formula>
    </cfRule>
  </conditionalFormatting>
  <conditionalFormatting sqref="D51">
    <cfRule type="cellIs" dxfId="3" priority="3" stopIfTrue="1" operator="equal">
      <formula>$D48</formula>
    </cfRule>
  </conditionalFormatting>
  <conditionalFormatting sqref="B66:F74 B76:F85 A66:A85">
    <cfRule type="cellIs" dxfId="2" priority="4" stopIfTrue="1" operator="equal">
      <formula>0</formula>
    </cfRule>
  </conditionalFormatting>
  <conditionalFormatting sqref="D51:I51">
    <cfRule type="cellIs" dxfId="1" priority="1" stopIfTrue="1" operator="equal">
      <formula>$D48</formula>
    </cfRule>
  </conditionalFormatting>
  <conditionalFormatting sqref="G85:L85">
    <cfRule type="cellIs" dxfId="0" priority="14" stopIfTrue="1" operator="equal">
      <formula>$G66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2019-12-11T07:10:53Z</cp:lastPrinted>
  <dcterms:created xsi:type="dcterms:W3CDTF">2016-08-15T09:54:21Z</dcterms:created>
  <dcterms:modified xsi:type="dcterms:W3CDTF">2019-12-11T07:11:39Z</dcterms:modified>
</cp:coreProperties>
</file>