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КПК!$A$1:$BM$95</definedName>
  </definedNames>
  <calcPr calcId="125725"/>
</workbook>
</file>

<file path=xl/calcChain.xml><?xml version="1.0" encoding="utf-8"?>
<calcChain xmlns="http://schemas.openxmlformats.org/spreadsheetml/2006/main">
  <c r="AC46" i="2"/>
  <c r="AO64"/>
  <c r="AO69"/>
  <c r="BE69" s="1"/>
  <c r="AO72"/>
  <c r="BE72"/>
  <c r="BE77"/>
  <c r="AO71"/>
  <c r="BE71" s="1"/>
  <c r="BE76"/>
  <c r="AO75"/>
  <c r="BE75" s="1"/>
  <c r="BE70"/>
  <c r="U24"/>
  <c r="BE74"/>
  <c r="BE65"/>
  <c r="BE66"/>
  <c r="BE67"/>
  <c r="AO63"/>
  <c r="Y55"/>
  <c r="D45"/>
  <c r="BE73"/>
  <c r="AK45"/>
  <c r="AK46" s="1"/>
  <c r="BA46" s="1"/>
  <c r="BE64"/>
  <c r="BE63"/>
  <c r="BE79"/>
  <c r="AO55"/>
  <c r="BA45" l="1"/>
</calcChain>
</file>

<file path=xl/sharedStrings.xml><?xml version="1.0" encoding="utf-8"?>
<sst xmlns="http://schemas.openxmlformats.org/spreadsheetml/2006/main" count="147" uniqueCount="111">
  <si>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</si>
  <si>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</si>
  <si>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</si>
  <si>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</si>
  <si>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</si>
  <si>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</si>
  <si>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</si>
  <si>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</si>
  <si>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</si>
  <si>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</si>
  <si>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</si>
  <si>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</si>
  <si>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</si>
  <si>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</si>
  <si>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</si>
  <si>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</si>
  <si>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</si>
  <si>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</si>
  <si>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</si>
  <si>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</si>
  <si>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</si>
  <si>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</si>
  <si>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</si>
  <si>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</si>
  <si>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</si>
  <si>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</si>
  <si>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</si>
  <si>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</si>
  <si>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</si>
  <si>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</si>
  <si>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</si>
  <si>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</si>
  <si>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</si>
  <si>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</si>
  <si>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</si>
  <si>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</si>
  <si>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</si>
  <si>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</si>
  <si>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</si>
  <si>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</si>
  <si>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</si>
  <si>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</si>
  <si>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</si>
  <si>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</si>
  <si>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</si>
  <si>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</si>
  <si>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</si>
  <si>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</si>
  <si>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</si>
  <si>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</si>
  <si>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</si>
  <si>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</si>
  <si>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</si>
  <si>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</si>
  <si>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</si>
  <si>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</si>
  <si>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</si>
  <si>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</si>
  <si>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</si>
  <si>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</si>
  <si>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</si>
  <si>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</si>
  <si>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</si>
  <si>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</si>
  <si>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</si>
  <si>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</si>
  <si>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</si>
  <si>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</si>
  <si>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/>
  </si>
  <si>
    <t>тис.грн.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</si>
  <si>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</si>
  <si>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</si>
  <si>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</si>
  <si>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</si>
  <si>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Рівень виконання завдання</t>
  </si>
  <si>
    <t>Касові на вказаний період /обсяг видатків на рік *100</t>
  </si>
  <si>
    <t>%</t>
  </si>
  <si>
    <t>Покращення стану інфраструктури автомобільних доріг.</t>
  </si>
  <si>
    <t>1217461- 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</si>
  <si>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</si>
  <si>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</si>
  <si>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</si>
  <si>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</si>
  <si>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</si>
  <si>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</si>
  <si>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</si>
  <si>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</si>
  <si>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</si>
  <si>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м²
м²
м²
</t>
  </si>
  <si>
    <t>м²</t>
  </si>
  <si>
    <t>Додаток до річного плану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</si>
  <si>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</si>
  <si>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</si>
  <si>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 xml:space="preserve">середня вартість 1м² розмітки  </t>
  </si>
  <si>
    <t>тис.грн./м²</t>
  </si>
  <si>
    <t xml:space="preserve">Обсяг видатків / площу вулично-дор. мережі </t>
  </si>
  <si>
    <t xml:space="preserve">Обсяг видатків / площу бар’єрного огородження  </t>
  </si>
  <si>
    <t xml:space="preserve">Обсяг видатків / кіль-сть переходів </t>
  </si>
  <si>
    <t>Довжина бар'єрних  огороджень на яких планується поточний ремонт</t>
  </si>
  <si>
    <t>м</t>
  </si>
  <si>
    <t>середня вартість 1м  бар’єрного огородження</t>
  </si>
  <si>
    <t>Обсяг видатків / площу  пот ремонту</t>
  </si>
  <si>
    <t>0456</t>
  </si>
  <si>
    <t xml:space="preserve"> Кошторис на 2019рік</t>
  </si>
  <si>
    <t xml:space="preserve"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 позачергової сесії Ніжинської міської ради «Про міський бюджет  м.Ніжина  на 2019 рік»   від 16.01.2019р. №7-50/2019 </t>
  </si>
  <si>
    <t>од.</t>
  </si>
  <si>
    <t>_ 29  _ січня_№__2__________________________</t>
  </si>
  <si>
    <t>_ 29  _ січня_№__11__________________________</t>
  </si>
  <si>
    <t>Заступник начальника фінансового управління</t>
  </si>
  <si>
    <t>М.Б.Фурса</t>
  </si>
  <si>
    <t>Утримання та розвиток автомобільних доріг та дорожньої інфраструктури за рахунок коштів місцевого бюджету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</si>
</sst>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40" zoomScale="85" zoomScaleNormal="85" zoomScaleSheetLayoutView="100" workbookViewId="0">
      <selection activeCell="AE24" sqref="AE24:AR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14" t="s">
        <v>58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65" ht="15.95" customHeight="1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65" ht="15" customHeight="1">
      <c r="AO3" s="68" t="s">
        <v>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65" ht="39.75" customHeight="1">
      <c r="AO4" s="76" t="s">
        <v>59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5">
      <c r="AO5" s="77" t="s">
        <v>28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5" ht="15" customHeight="1">
      <c r="AO6" s="75" t="s">
        <v>106</v>
      </c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65" ht="17.25" customHeight="1">
      <c r="AO7" s="68" t="s">
        <v>10</v>
      </c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M7" s="2"/>
    </row>
    <row r="8" spans="1:65" ht="21.95" customHeight="1">
      <c r="AO8" s="76" t="s">
        <v>60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</row>
    <row r="9" spans="1:65" ht="15.95" customHeight="1">
      <c r="AO9" s="51" t="s">
        <v>2</v>
      </c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</row>
    <row r="10" spans="1:65" ht="15.95" customHeight="1">
      <c r="AO10" s="75" t="s">
        <v>107</v>
      </c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</row>
    <row r="13" spans="1:65" ht="15.75" customHeight="1">
      <c r="A13" s="118" t="s">
        <v>29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</row>
    <row r="14" spans="1:65" ht="15.75" customHeight="1">
      <c r="A14" s="118" t="s">
        <v>57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53">
        <v>1</v>
      </c>
      <c r="B16" s="53"/>
      <c r="C16" s="54" t="s">
        <v>61</v>
      </c>
      <c r="D16" s="55"/>
      <c r="E16" s="55"/>
      <c r="F16" s="55"/>
      <c r="G16" s="55"/>
      <c r="H16" s="55"/>
      <c r="I16" s="55"/>
      <c r="J16" s="55"/>
      <c r="K16" s="55"/>
      <c r="L16" s="76" t="s">
        <v>62</v>
      </c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64" ht="27" customHeight="1">
      <c r="A17" s="52" t="s">
        <v>63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 t="s">
        <v>3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</row>
    <row r="18" spans="1:64" ht="20.25" customHeight="1">
      <c r="A18" s="53" t="s">
        <v>11</v>
      </c>
      <c r="B18" s="53"/>
      <c r="C18" s="54" t="s">
        <v>64</v>
      </c>
      <c r="D18" s="55"/>
      <c r="E18" s="55"/>
      <c r="F18" s="55"/>
      <c r="G18" s="55"/>
      <c r="H18" s="55"/>
      <c r="I18" s="55"/>
      <c r="J18" s="55"/>
      <c r="K18" s="55"/>
      <c r="L18" s="76" t="s">
        <v>59</v>
      </c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</row>
    <row r="19" spans="1:64" ht="24" customHeight="1">
      <c r="A19" s="52" t="s">
        <v>63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 t="s">
        <v>4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</row>
    <row r="20" spans="1:64" ht="22.5" customHeight="1">
      <c r="A20" s="53">
        <v>3</v>
      </c>
      <c r="B20" s="53"/>
      <c r="C20" s="54">
        <v>1217461</v>
      </c>
      <c r="D20" s="55"/>
      <c r="E20" s="55"/>
      <c r="F20" s="55"/>
      <c r="G20" s="55"/>
      <c r="H20" s="55"/>
      <c r="I20" s="55"/>
      <c r="J20" s="55"/>
      <c r="K20" s="55"/>
      <c r="L20" s="56" t="s">
        <v>102</v>
      </c>
      <c r="M20" s="56"/>
      <c r="N20" s="56"/>
      <c r="O20" s="156" t="s">
        <v>110</v>
      </c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70" t="s">
        <v>30</v>
      </c>
      <c r="E22" s="70"/>
      <c r="F22" s="70"/>
      <c r="G22" s="70"/>
      <c r="H22" s="70"/>
      <c r="I22" s="70"/>
      <c r="J22" s="70"/>
      <c r="K22" s="8"/>
      <c r="L22" s="52" t="s">
        <v>31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 t="s">
        <v>5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66" t="s">
        <v>6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7">
        <f>AS24+I25</f>
        <v>11324400</v>
      </c>
      <c r="V24" s="67"/>
      <c r="W24" s="67"/>
      <c r="X24" s="67"/>
      <c r="Y24" s="67"/>
      <c r="Z24" s="67"/>
      <c r="AA24" s="67"/>
      <c r="AB24" s="67"/>
      <c r="AC24" s="67"/>
      <c r="AD24" s="67"/>
      <c r="AE24" s="116" t="s">
        <v>34</v>
      </c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67">
        <v>11324400</v>
      </c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50" t="s">
        <v>33</v>
      </c>
      <c r="BE24" s="50"/>
      <c r="BF24" s="50"/>
      <c r="BG24" s="50"/>
      <c r="BH24" s="50"/>
      <c r="BI24" s="50"/>
      <c r="BJ24" s="50"/>
      <c r="BK24" s="50"/>
      <c r="BL24" s="50"/>
    </row>
    <row r="25" spans="1:64" ht="24.95" customHeight="1">
      <c r="A25" s="50" t="s">
        <v>32</v>
      </c>
      <c r="B25" s="50"/>
      <c r="C25" s="50"/>
      <c r="D25" s="50"/>
      <c r="E25" s="50"/>
      <c r="F25" s="50"/>
      <c r="G25" s="50"/>
      <c r="H25" s="50"/>
      <c r="I25" s="67">
        <v>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50" t="s">
        <v>36</v>
      </c>
      <c r="U25" s="50"/>
      <c r="V25" s="50"/>
      <c r="W25" s="50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68" t="s">
        <v>35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64" ht="57.75" customHeight="1">
      <c r="A28" s="47" t="s">
        <v>104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5.75" customHeight="1">
      <c r="A30" s="48" t="s">
        <v>37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9" t="s">
        <v>77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50" t="s">
        <v>38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>
      <c r="A33" s="124" t="s">
        <v>46</v>
      </c>
      <c r="B33" s="124"/>
      <c r="C33" s="124"/>
      <c r="D33" s="124"/>
      <c r="E33" s="124"/>
      <c r="F33" s="124"/>
      <c r="G33" s="44" t="s">
        <v>39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6"/>
    </row>
    <row r="34" spans="1:79" ht="15.75">
      <c r="A34" s="57">
        <v>1</v>
      </c>
      <c r="B34" s="57"/>
      <c r="C34" s="57"/>
      <c r="D34" s="57"/>
      <c r="E34" s="57"/>
      <c r="F34" s="57"/>
      <c r="G34" s="44">
        <v>2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6"/>
    </row>
    <row r="35" spans="1:79" ht="10.5" hidden="1" customHeight="1">
      <c r="A35" s="78" t="s">
        <v>15</v>
      </c>
      <c r="B35" s="78"/>
      <c r="C35" s="78"/>
      <c r="D35" s="78"/>
      <c r="E35" s="78"/>
      <c r="F35" s="78"/>
      <c r="G35" s="83" t="s">
        <v>16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  <c r="CA35" s="1" t="s">
        <v>20</v>
      </c>
    </row>
    <row r="36" spans="1:79" ht="25.5" customHeight="1">
      <c r="A36" s="63"/>
      <c r="B36" s="64"/>
      <c r="C36" s="64"/>
      <c r="D36" s="64"/>
      <c r="E36" s="64"/>
      <c r="F36" s="65"/>
      <c r="G36" s="117" t="s">
        <v>78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5"/>
    </row>
    <row r="37" spans="1:79" ht="29.25" customHeight="1">
      <c r="A37" s="78">
        <v>1</v>
      </c>
      <c r="B37" s="78"/>
      <c r="C37" s="78"/>
      <c r="D37" s="78"/>
      <c r="E37" s="78"/>
      <c r="F37" s="78"/>
      <c r="G37" s="121" t="s">
        <v>79</v>
      </c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3"/>
      <c r="CA37" s="1" t="s">
        <v>21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68" t="s">
        <v>40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</row>
    <row r="40" spans="1:79" ht="15" customHeight="1">
      <c r="A40" s="86" t="s">
        <v>56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6"/>
      <c r="BJ40" s="6"/>
      <c r="BK40" s="6"/>
      <c r="BL40" s="6"/>
    </row>
    <row r="41" spans="1:79" ht="15.95" customHeight="1">
      <c r="A41" s="57" t="s">
        <v>46</v>
      </c>
      <c r="B41" s="57"/>
      <c r="C41" s="57"/>
      <c r="D41" s="69" t="s">
        <v>43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1"/>
      <c r="AC41" s="57" t="s">
        <v>47</v>
      </c>
      <c r="AD41" s="57"/>
      <c r="AE41" s="57"/>
      <c r="AF41" s="57"/>
      <c r="AG41" s="57"/>
      <c r="AH41" s="57"/>
      <c r="AI41" s="57"/>
      <c r="AJ41" s="57"/>
      <c r="AK41" s="57" t="s">
        <v>48</v>
      </c>
      <c r="AL41" s="57"/>
      <c r="AM41" s="57"/>
      <c r="AN41" s="57"/>
      <c r="AO41" s="57"/>
      <c r="AP41" s="57"/>
      <c r="AQ41" s="57"/>
      <c r="AR41" s="57"/>
      <c r="AS41" s="57" t="s">
        <v>44</v>
      </c>
      <c r="AT41" s="57"/>
      <c r="AU41" s="57"/>
      <c r="AV41" s="57"/>
      <c r="AW41" s="57"/>
      <c r="AX41" s="57"/>
      <c r="AY41" s="57"/>
      <c r="AZ41" s="57"/>
      <c r="BA41" s="57" t="s">
        <v>45</v>
      </c>
      <c r="BB41" s="57"/>
      <c r="BC41" s="57"/>
      <c r="BD41" s="57"/>
      <c r="BE41" s="57"/>
      <c r="BF41" s="57"/>
      <c r="BG41" s="57"/>
      <c r="BH41" s="57"/>
    </row>
    <row r="42" spans="1:79" ht="29.1" customHeight="1">
      <c r="A42" s="57"/>
      <c r="B42" s="57"/>
      <c r="C42" s="57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4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</row>
    <row r="43" spans="1:79" ht="15.75">
      <c r="A43" s="57">
        <v>1</v>
      </c>
      <c r="B43" s="57"/>
      <c r="C43" s="57"/>
      <c r="D43" s="58">
        <v>2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  <c r="AC43" s="57">
        <v>3</v>
      </c>
      <c r="AD43" s="57"/>
      <c r="AE43" s="57"/>
      <c r="AF43" s="57"/>
      <c r="AG43" s="57"/>
      <c r="AH43" s="57"/>
      <c r="AI43" s="57"/>
      <c r="AJ43" s="57"/>
      <c r="AK43" s="57">
        <v>4</v>
      </c>
      <c r="AL43" s="57"/>
      <c r="AM43" s="57"/>
      <c r="AN43" s="57"/>
      <c r="AO43" s="57"/>
      <c r="AP43" s="57"/>
      <c r="AQ43" s="57"/>
      <c r="AR43" s="57"/>
      <c r="AS43" s="57">
        <v>5</v>
      </c>
      <c r="AT43" s="57"/>
      <c r="AU43" s="57"/>
      <c r="AV43" s="57"/>
      <c r="AW43" s="57"/>
      <c r="AX43" s="57"/>
      <c r="AY43" s="57"/>
      <c r="AZ43" s="57"/>
      <c r="BA43" s="57">
        <v>6</v>
      </c>
      <c r="BB43" s="57"/>
      <c r="BC43" s="57"/>
      <c r="BD43" s="57"/>
      <c r="BE43" s="57"/>
      <c r="BF43" s="57"/>
      <c r="BG43" s="57"/>
      <c r="BH43" s="57"/>
    </row>
    <row r="44" spans="1:79" s="5" customFormat="1" hidden="1">
      <c r="A44" s="78" t="s">
        <v>15</v>
      </c>
      <c r="B44" s="78"/>
      <c r="C44" s="78"/>
      <c r="D44" s="63" t="s">
        <v>16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  <c r="AC44" s="61" t="s">
        <v>17</v>
      </c>
      <c r="AD44" s="61"/>
      <c r="AE44" s="61"/>
      <c r="AF44" s="61"/>
      <c r="AG44" s="61"/>
      <c r="AH44" s="61"/>
      <c r="AI44" s="61"/>
      <c r="AJ44" s="61"/>
      <c r="AK44" s="61" t="s">
        <v>18</v>
      </c>
      <c r="AL44" s="61"/>
      <c r="AM44" s="61"/>
      <c r="AN44" s="61"/>
      <c r="AO44" s="61"/>
      <c r="AP44" s="61"/>
      <c r="AQ44" s="61"/>
      <c r="AR44" s="61"/>
      <c r="AS44" s="62" t="s">
        <v>41</v>
      </c>
      <c r="AT44" s="61"/>
      <c r="AU44" s="61"/>
      <c r="AV44" s="61"/>
      <c r="AW44" s="61"/>
      <c r="AX44" s="61"/>
      <c r="AY44" s="61"/>
      <c r="AZ44" s="61"/>
      <c r="BA44" s="62" t="s">
        <v>42</v>
      </c>
      <c r="BB44" s="61"/>
      <c r="BC44" s="61"/>
      <c r="BD44" s="61"/>
      <c r="BE44" s="61"/>
      <c r="BF44" s="61"/>
      <c r="BG44" s="61"/>
      <c r="BH44" s="61"/>
      <c r="CA44" s="5" t="s">
        <v>22</v>
      </c>
    </row>
    <row r="45" spans="1:79" s="5" customFormat="1" ht="38.25" customHeight="1">
      <c r="A45" s="63">
        <v>1</v>
      </c>
      <c r="B45" s="64"/>
      <c r="C45" s="65"/>
      <c r="D45" s="117" t="str">
        <f>G37</f>
        <v>Забезпечення проведення поточного ремонту об´єктів транспортної інфраструктури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79">
        <v>11324400</v>
      </c>
      <c r="AD45" s="80"/>
      <c r="AE45" s="80"/>
      <c r="AF45" s="80"/>
      <c r="AG45" s="80"/>
      <c r="AH45" s="80"/>
      <c r="AI45" s="80"/>
      <c r="AJ45" s="81"/>
      <c r="AK45" s="79">
        <f>I25</f>
        <v>0</v>
      </c>
      <c r="AL45" s="80"/>
      <c r="AM45" s="80"/>
      <c r="AN45" s="80"/>
      <c r="AO45" s="80"/>
      <c r="AP45" s="80"/>
      <c r="AQ45" s="80"/>
      <c r="AR45" s="81"/>
      <c r="AS45" s="79"/>
      <c r="AT45" s="80"/>
      <c r="AU45" s="80"/>
      <c r="AV45" s="80"/>
      <c r="AW45" s="80"/>
      <c r="AX45" s="80"/>
      <c r="AY45" s="80"/>
      <c r="AZ45" s="81"/>
      <c r="BA45" s="79">
        <f>AC45+AK45</f>
        <v>11324400</v>
      </c>
      <c r="BB45" s="80"/>
      <c r="BC45" s="80"/>
      <c r="BD45" s="80"/>
      <c r="BE45" s="80"/>
      <c r="BF45" s="80"/>
      <c r="BG45" s="80"/>
      <c r="BH45" s="81"/>
    </row>
    <row r="46" spans="1:79" s="5" customFormat="1" ht="15.75">
      <c r="A46" s="115"/>
      <c r="B46" s="115"/>
      <c r="C46" s="115"/>
      <c r="D46" s="100" t="s">
        <v>55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  <c r="AC46" s="82">
        <f>AC45</f>
        <v>11324400</v>
      </c>
      <c r="AD46" s="82"/>
      <c r="AE46" s="82"/>
      <c r="AF46" s="82"/>
      <c r="AG46" s="82"/>
      <c r="AH46" s="82"/>
      <c r="AI46" s="82"/>
      <c r="AJ46" s="82"/>
      <c r="AK46" s="82">
        <f>AK45</f>
        <v>0</v>
      </c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79">
        <f>AC46+AK46</f>
        <v>11324400</v>
      </c>
      <c r="BB46" s="80"/>
      <c r="BC46" s="80"/>
      <c r="BD46" s="80"/>
      <c r="BE46" s="80"/>
      <c r="BF46" s="80"/>
      <c r="BG46" s="80"/>
      <c r="BH46" s="81"/>
      <c r="CA46" s="5" t="s">
        <v>23</v>
      </c>
    </row>
    <row r="48" spans="1:79" ht="15.75" customHeight="1">
      <c r="A48" s="68" t="s">
        <v>49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</row>
    <row r="49" spans="1:79" ht="15" customHeight="1">
      <c r="A49" s="113" t="s">
        <v>56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69" t="s">
        <v>12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1"/>
      <c r="Y50" s="57" t="s">
        <v>47</v>
      </c>
      <c r="Z50" s="57"/>
      <c r="AA50" s="57"/>
      <c r="AB50" s="57"/>
      <c r="AC50" s="57"/>
      <c r="AD50" s="57"/>
      <c r="AE50" s="57"/>
      <c r="AF50" s="57"/>
      <c r="AG50" s="57" t="s">
        <v>48</v>
      </c>
      <c r="AH50" s="57"/>
      <c r="AI50" s="57"/>
      <c r="AJ50" s="57"/>
      <c r="AK50" s="57"/>
      <c r="AL50" s="57"/>
      <c r="AM50" s="57"/>
      <c r="AN50" s="57"/>
      <c r="AO50" s="57" t="s">
        <v>45</v>
      </c>
      <c r="AP50" s="57"/>
      <c r="AQ50" s="57"/>
      <c r="AR50" s="57"/>
      <c r="AS50" s="57"/>
      <c r="AT50" s="57"/>
      <c r="AU50" s="57"/>
      <c r="AV50" s="57"/>
    </row>
    <row r="51" spans="1:79" ht="29.1" customHeight="1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</row>
    <row r="52" spans="1:79" ht="15.95" customHeight="1">
      <c r="A52" s="58">
        <v>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60"/>
      <c r="Y52" s="57">
        <v>2</v>
      </c>
      <c r="Z52" s="57"/>
      <c r="AA52" s="57"/>
      <c r="AB52" s="57"/>
      <c r="AC52" s="57"/>
      <c r="AD52" s="57"/>
      <c r="AE52" s="57"/>
      <c r="AF52" s="57"/>
      <c r="AG52" s="57">
        <v>3</v>
      </c>
      <c r="AH52" s="57"/>
      <c r="AI52" s="57"/>
      <c r="AJ52" s="57"/>
      <c r="AK52" s="57"/>
      <c r="AL52" s="57"/>
      <c r="AM52" s="57"/>
      <c r="AN52" s="57"/>
      <c r="AO52" s="57">
        <v>4</v>
      </c>
      <c r="AP52" s="57"/>
      <c r="AQ52" s="57"/>
      <c r="AR52" s="57"/>
      <c r="AS52" s="57"/>
      <c r="AT52" s="57"/>
      <c r="AU52" s="57"/>
      <c r="AV52" s="57"/>
    </row>
    <row r="53" spans="1:79" ht="12.75" hidden="1" customHeight="1">
      <c r="A53" s="83" t="s">
        <v>16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5"/>
      <c r="Y53" s="61" t="s">
        <v>17</v>
      </c>
      <c r="Z53" s="61"/>
      <c r="AA53" s="61"/>
      <c r="AB53" s="61"/>
      <c r="AC53" s="61"/>
      <c r="AD53" s="61"/>
      <c r="AE53" s="61"/>
      <c r="AF53" s="61"/>
      <c r="AG53" s="61" t="s">
        <v>18</v>
      </c>
      <c r="AH53" s="61"/>
      <c r="AI53" s="61"/>
      <c r="AJ53" s="61"/>
      <c r="AK53" s="61"/>
      <c r="AL53" s="61"/>
      <c r="AM53" s="61"/>
      <c r="AN53" s="61"/>
      <c r="AO53" s="61" t="s">
        <v>19</v>
      </c>
      <c r="AP53" s="61"/>
      <c r="AQ53" s="61"/>
      <c r="AR53" s="61"/>
      <c r="AS53" s="61"/>
      <c r="AT53" s="61"/>
      <c r="AU53" s="61"/>
      <c r="AV53" s="61"/>
      <c r="CA53" s="1" t="s">
        <v>24</v>
      </c>
    </row>
    <row r="54" spans="1:79" ht="23.25" customHeight="1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0"/>
      <c r="Y54" s="97"/>
      <c r="Z54" s="98"/>
      <c r="AA54" s="98"/>
      <c r="AB54" s="98"/>
      <c r="AC54" s="98"/>
      <c r="AD54" s="98"/>
      <c r="AE54" s="98"/>
      <c r="AF54" s="99"/>
      <c r="AG54" s="97"/>
      <c r="AH54" s="98"/>
      <c r="AI54" s="98"/>
      <c r="AJ54" s="98"/>
      <c r="AK54" s="98"/>
      <c r="AL54" s="98"/>
      <c r="AM54" s="98"/>
      <c r="AN54" s="99"/>
      <c r="AO54" s="97"/>
      <c r="AP54" s="98"/>
      <c r="AQ54" s="98"/>
      <c r="AR54" s="98"/>
      <c r="AS54" s="98"/>
      <c r="AT54" s="98"/>
      <c r="AU54" s="98"/>
      <c r="AV54" s="99"/>
    </row>
    <row r="55" spans="1:79" s="5" customFormat="1" ht="21.75" customHeight="1">
      <c r="A55" s="100" t="s">
        <v>45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2"/>
      <c r="Y55" s="82">
        <f>Y54</f>
        <v>0</v>
      </c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>
        <f>Y55+AG55</f>
        <v>0</v>
      </c>
      <c r="AP55" s="82"/>
      <c r="AQ55" s="82"/>
      <c r="AR55" s="82"/>
      <c r="AS55" s="82"/>
      <c r="AT55" s="82"/>
      <c r="AU55" s="82"/>
      <c r="AV55" s="82"/>
      <c r="CA55" s="5" t="s">
        <v>25</v>
      </c>
    </row>
    <row r="57" spans="1:79" ht="15.75" customHeight="1">
      <c r="A57" s="50" t="s">
        <v>50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</row>
    <row r="58" spans="1:79" ht="30" customHeight="1">
      <c r="A58" s="57" t="s">
        <v>46</v>
      </c>
      <c r="B58" s="57"/>
      <c r="C58" s="57"/>
      <c r="D58" s="57"/>
      <c r="E58" s="57"/>
      <c r="F58" s="57"/>
      <c r="G58" s="58" t="s">
        <v>51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57" t="s">
        <v>8</v>
      </c>
      <c r="AA58" s="57"/>
      <c r="AB58" s="57"/>
      <c r="AC58" s="57"/>
      <c r="AD58" s="57"/>
      <c r="AE58" s="57" t="s">
        <v>7</v>
      </c>
      <c r="AF58" s="57"/>
      <c r="AG58" s="57"/>
      <c r="AH58" s="57"/>
      <c r="AI58" s="57"/>
      <c r="AJ58" s="57"/>
      <c r="AK58" s="57"/>
      <c r="AL58" s="57"/>
      <c r="AM58" s="57"/>
      <c r="AN58" s="57"/>
      <c r="AO58" s="58" t="s">
        <v>47</v>
      </c>
      <c r="AP58" s="59"/>
      <c r="AQ58" s="59"/>
      <c r="AR58" s="59"/>
      <c r="AS58" s="59"/>
      <c r="AT58" s="59"/>
      <c r="AU58" s="59"/>
      <c r="AV58" s="60"/>
      <c r="AW58" s="58" t="s">
        <v>48</v>
      </c>
      <c r="AX58" s="59"/>
      <c r="AY58" s="59"/>
      <c r="AZ58" s="59"/>
      <c r="BA58" s="59"/>
      <c r="BB58" s="59"/>
      <c r="BC58" s="59"/>
      <c r="BD58" s="60"/>
      <c r="BE58" s="58" t="s">
        <v>45</v>
      </c>
      <c r="BF58" s="59"/>
      <c r="BG58" s="59"/>
      <c r="BH58" s="59"/>
      <c r="BI58" s="59"/>
      <c r="BJ58" s="59"/>
      <c r="BK58" s="59"/>
      <c r="BL58" s="60"/>
    </row>
    <row r="59" spans="1:79" ht="15.75" customHeight="1">
      <c r="A59" s="57">
        <v>1</v>
      </c>
      <c r="B59" s="57"/>
      <c r="C59" s="57"/>
      <c r="D59" s="57"/>
      <c r="E59" s="57"/>
      <c r="F59" s="57"/>
      <c r="G59" s="58">
        <v>2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0"/>
      <c r="Z59" s="57">
        <v>3</v>
      </c>
      <c r="AA59" s="57"/>
      <c r="AB59" s="57"/>
      <c r="AC59" s="57"/>
      <c r="AD59" s="57"/>
      <c r="AE59" s="57">
        <v>4</v>
      </c>
      <c r="AF59" s="57"/>
      <c r="AG59" s="57"/>
      <c r="AH59" s="57"/>
      <c r="AI59" s="57"/>
      <c r="AJ59" s="57"/>
      <c r="AK59" s="57"/>
      <c r="AL59" s="57"/>
      <c r="AM59" s="57"/>
      <c r="AN59" s="57"/>
      <c r="AO59" s="57">
        <v>5</v>
      </c>
      <c r="AP59" s="57"/>
      <c r="AQ59" s="57"/>
      <c r="AR59" s="57"/>
      <c r="AS59" s="57"/>
      <c r="AT59" s="57"/>
      <c r="AU59" s="57"/>
      <c r="AV59" s="57"/>
      <c r="AW59" s="57">
        <v>6</v>
      </c>
      <c r="AX59" s="57"/>
      <c r="AY59" s="57"/>
      <c r="AZ59" s="57"/>
      <c r="BA59" s="57"/>
      <c r="BB59" s="57"/>
      <c r="BC59" s="57"/>
      <c r="BD59" s="57"/>
      <c r="BE59" s="57">
        <v>7</v>
      </c>
      <c r="BF59" s="57"/>
      <c r="BG59" s="57"/>
      <c r="BH59" s="57"/>
      <c r="BI59" s="57"/>
      <c r="BJ59" s="57"/>
      <c r="BK59" s="57"/>
      <c r="BL59" s="57"/>
    </row>
    <row r="60" spans="1:79" ht="12.75" hidden="1" customHeight="1">
      <c r="A60" s="78" t="s">
        <v>54</v>
      </c>
      <c r="B60" s="78"/>
      <c r="C60" s="78"/>
      <c r="D60" s="78"/>
      <c r="E60" s="78"/>
      <c r="F60" s="78"/>
      <c r="G60" s="83" t="s">
        <v>16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78" t="s">
        <v>27</v>
      </c>
      <c r="AA60" s="78"/>
      <c r="AB60" s="78"/>
      <c r="AC60" s="78"/>
      <c r="AD60" s="78"/>
      <c r="AE60" s="90" t="s">
        <v>53</v>
      </c>
      <c r="AF60" s="90"/>
      <c r="AG60" s="90"/>
      <c r="AH60" s="90"/>
      <c r="AI60" s="90"/>
      <c r="AJ60" s="90"/>
      <c r="AK60" s="90"/>
      <c r="AL60" s="90"/>
      <c r="AM60" s="90"/>
      <c r="AN60" s="83"/>
      <c r="AO60" s="61" t="s">
        <v>17</v>
      </c>
      <c r="AP60" s="61"/>
      <c r="AQ60" s="61"/>
      <c r="AR60" s="61"/>
      <c r="AS60" s="61"/>
      <c r="AT60" s="61"/>
      <c r="AU60" s="61"/>
      <c r="AV60" s="61"/>
      <c r="AW60" s="61" t="s">
        <v>52</v>
      </c>
      <c r="AX60" s="61"/>
      <c r="AY60" s="61"/>
      <c r="AZ60" s="61"/>
      <c r="BA60" s="61"/>
      <c r="BB60" s="61"/>
      <c r="BC60" s="61"/>
      <c r="BD60" s="61"/>
      <c r="BE60" s="61" t="s">
        <v>19</v>
      </c>
      <c r="BF60" s="61"/>
      <c r="BG60" s="61"/>
      <c r="BH60" s="61"/>
      <c r="BI60" s="61"/>
      <c r="BJ60" s="61"/>
      <c r="BK60" s="61"/>
      <c r="BL60" s="61"/>
      <c r="CA60" s="1" t="s">
        <v>26</v>
      </c>
    </row>
    <row r="61" spans="1:79" ht="12.75" customHeight="1">
      <c r="A61" s="69">
        <v>1217461</v>
      </c>
      <c r="B61" s="70"/>
      <c r="C61" s="70"/>
      <c r="D61" s="70"/>
      <c r="E61" s="70"/>
      <c r="F61" s="71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8"/>
      <c r="Z61" s="63"/>
      <c r="AA61" s="64"/>
      <c r="AB61" s="64"/>
      <c r="AC61" s="64"/>
      <c r="AD61" s="65"/>
      <c r="AE61" s="63"/>
      <c r="AF61" s="64"/>
      <c r="AG61" s="64"/>
      <c r="AH61" s="64"/>
      <c r="AI61" s="64"/>
      <c r="AJ61" s="64"/>
      <c r="AK61" s="64"/>
      <c r="AL61" s="64"/>
      <c r="AM61" s="64"/>
      <c r="AN61" s="65"/>
      <c r="AO61" s="91"/>
      <c r="AP61" s="92"/>
      <c r="AQ61" s="92"/>
      <c r="AR61" s="92"/>
      <c r="AS61" s="92"/>
      <c r="AT61" s="92"/>
      <c r="AU61" s="92"/>
      <c r="AV61" s="93"/>
      <c r="AW61" s="91"/>
      <c r="AX61" s="92"/>
      <c r="AY61" s="92"/>
      <c r="AZ61" s="92"/>
      <c r="BA61" s="92"/>
      <c r="BB61" s="92"/>
      <c r="BC61" s="92"/>
      <c r="BD61" s="93"/>
      <c r="BE61" s="91"/>
      <c r="BF61" s="92"/>
      <c r="BG61" s="92"/>
      <c r="BH61" s="92"/>
      <c r="BI61" s="92"/>
      <c r="BJ61" s="92"/>
      <c r="BK61" s="92"/>
      <c r="BL61" s="93"/>
    </row>
    <row r="62" spans="1:79" ht="39" customHeight="1">
      <c r="A62" s="72"/>
      <c r="B62" s="73"/>
      <c r="C62" s="73"/>
      <c r="D62" s="73"/>
      <c r="E62" s="73"/>
      <c r="F62" s="74"/>
      <c r="G62" s="125" t="s">
        <v>80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7"/>
      <c r="Z62" s="63"/>
      <c r="AA62" s="64"/>
      <c r="AB62" s="64"/>
      <c r="AC62" s="64"/>
      <c r="AD62" s="65"/>
      <c r="AE62" s="63"/>
      <c r="AF62" s="64"/>
      <c r="AG62" s="64"/>
      <c r="AH62" s="64"/>
      <c r="AI62" s="64"/>
      <c r="AJ62" s="64"/>
      <c r="AK62" s="64"/>
      <c r="AL62" s="64"/>
      <c r="AM62" s="64"/>
      <c r="AN62" s="65"/>
      <c r="AO62" s="91"/>
      <c r="AP62" s="92"/>
      <c r="AQ62" s="92"/>
      <c r="AR62" s="92"/>
      <c r="AS62" s="92"/>
      <c r="AT62" s="92"/>
      <c r="AU62" s="92"/>
      <c r="AV62" s="93"/>
      <c r="AW62" s="91"/>
      <c r="AX62" s="92"/>
      <c r="AY62" s="92"/>
      <c r="AZ62" s="92"/>
      <c r="BA62" s="92"/>
      <c r="BB62" s="92"/>
      <c r="BC62" s="92"/>
      <c r="BD62" s="93"/>
      <c r="BE62" s="91"/>
      <c r="BF62" s="92"/>
      <c r="BG62" s="92"/>
      <c r="BH62" s="92"/>
      <c r="BI62" s="92"/>
      <c r="BJ62" s="92"/>
      <c r="BK62" s="92"/>
      <c r="BL62" s="93"/>
    </row>
    <row r="63" spans="1:79" ht="16.5" customHeight="1">
      <c r="A63" s="63"/>
      <c r="B63" s="64"/>
      <c r="C63" s="64"/>
      <c r="D63" s="64"/>
      <c r="E63" s="64"/>
      <c r="F63" s="65"/>
      <c r="G63" s="106" t="s">
        <v>65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8"/>
      <c r="Z63" s="63"/>
      <c r="AA63" s="64"/>
      <c r="AB63" s="64"/>
      <c r="AC63" s="64"/>
      <c r="AD63" s="65"/>
      <c r="AE63" s="63"/>
      <c r="AF63" s="64"/>
      <c r="AG63" s="64"/>
      <c r="AH63" s="64"/>
      <c r="AI63" s="64"/>
      <c r="AJ63" s="64"/>
      <c r="AK63" s="64"/>
      <c r="AL63" s="64"/>
      <c r="AM63" s="64"/>
      <c r="AN63" s="65"/>
      <c r="AO63" s="94">
        <f>AO64+AO65+AO66+AO67</f>
        <v>11324.4</v>
      </c>
      <c r="AP63" s="95"/>
      <c r="AQ63" s="95"/>
      <c r="AR63" s="95"/>
      <c r="AS63" s="95"/>
      <c r="AT63" s="95"/>
      <c r="AU63" s="95"/>
      <c r="AV63" s="96"/>
      <c r="AW63" s="94"/>
      <c r="AX63" s="95"/>
      <c r="AY63" s="95"/>
      <c r="AZ63" s="95"/>
      <c r="BA63" s="95"/>
      <c r="BB63" s="95"/>
      <c r="BC63" s="95"/>
      <c r="BD63" s="96"/>
      <c r="BE63" s="94">
        <f>BE64+BE65+BE66+BE67</f>
        <v>11324.4</v>
      </c>
      <c r="BF63" s="95"/>
      <c r="BG63" s="95"/>
      <c r="BH63" s="95"/>
      <c r="BI63" s="95"/>
      <c r="BJ63" s="95"/>
      <c r="BK63" s="95"/>
      <c r="BL63" s="96"/>
    </row>
    <row r="64" spans="1:79" ht="32.25" customHeight="1">
      <c r="A64" s="63"/>
      <c r="B64" s="64"/>
      <c r="C64" s="64"/>
      <c r="D64" s="64"/>
      <c r="E64" s="64"/>
      <c r="F64" s="65"/>
      <c r="G64" s="110" t="s">
        <v>81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03" t="s">
        <v>69</v>
      </c>
      <c r="AA64" s="104"/>
      <c r="AB64" s="104"/>
      <c r="AC64" s="104"/>
      <c r="AD64" s="105"/>
      <c r="AE64" s="103" t="s">
        <v>103</v>
      </c>
      <c r="AF64" s="104"/>
      <c r="AG64" s="104"/>
      <c r="AH64" s="104"/>
      <c r="AI64" s="104"/>
      <c r="AJ64" s="104"/>
      <c r="AK64" s="104"/>
      <c r="AL64" s="104"/>
      <c r="AM64" s="104"/>
      <c r="AN64" s="105"/>
      <c r="AO64" s="79">
        <f>10021.4+200+3</f>
        <v>10224.4</v>
      </c>
      <c r="AP64" s="80"/>
      <c r="AQ64" s="80"/>
      <c r="AR64" s="80"/>
      <c r="AS64" s="80"/>
      <c r="AT64" s="80"/>
      <c r="AU64" s="80"/>
      <c r="AV64" s="81"/>
      <c r="AW64" s="79"/>
      <c r="AX64" s="80"/>
      <c r="AY64" s="80"/>
      <c r="AZ64" s="80"/>
      <c r="BA64" s="80"/>
      <c r="BB64" s="80"/>
      <c r="BC64" s="80"/>
      <c r="BD64" s="81"/>
      <c r="BE64" s="79">
        <f>AO64</f>
        <v>10224.4</v>
      </c>
      <c r="BF64" s="80"/>
      <c r="BG64" s="80"/>
      <c r="BH64" s="80"/>
      <c r="BI64" s="80"/>
      <c r="BJ64" s="80"/>
      <c r="BK64" s="80"/>
      <c r="BL64" s="81"/>
    </row>
    <row r="65" spans="1:64" ht="32.25" customHeight="1">
      <c r="A65" s="28"/>
      <c r="B65" s="29"/>
      <c r="C65" s="29"/>
      <c r="D65" s="29"/>
      <c r="E65" s="29"/>
      <c r="F65" s="30"/>
      <c r="G65" s="110" t="s">
        <v>82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03" t="s">
        <v>69</v>
      </c>
      <c r="AA65" s="104"/>
      <c r="AB65" s="104"/>
      <c r="AC65" s="104"/>
      <c r="AD65" s="105"/>
      <c r="AE65" s="103" t="s">
        <v>103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79">
        <v>500</v>
      </c>
      <c r="AP65" s="80"/>
      <c r="AQ65" s="80"/>
      <c r="AR65" s="80"/>
      <c r="AS65" s="80"/>
      <c r="AT65" s="80"/>
      <c r="AU65" s="80"/>
      <c r="AV65" s="81"/>
      <c r="AW65" s="34"/>
      <c r="AX65" s="35"/>
      <c r="AY65" s="35"/>
      <c r="AZ65" s="35"/>
      <c r="BA65" s="35"/>
      <c r="BB65" s="35"/>
      <c r="BC65" s="35"/>
      <c r="BD65" s="36"/>
      <c r="BE65" s="79">
        <f>AO65</f>
        <v>500</v>
      </c>
      <c r="BF65" s="80"/>
      <c r="BG65" s="80"/>
      <c r="BH65" s="80"/>
      <c r="BI65" s="80"/>
      <c r="BJ65" s="80"/>
      <c r="BK65" s="80"/>
      <c r="BL65" s="81"/>
    </row>
    <row r="66" spans="1:64" ht="18" customHeight="1">
      <c r="A66" s="28"/>
      <c r="B66" s="29"/>
      <c r="C66" s="29"/>
      <c r="D66" s="29"/>
      <c r="E66" s="29"/>
      <c r="F66" s="30"/>
      <c r="G66" s="110" t="s">
        <v>83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103" t="s">
        <v>69</v>
      </c>
      <c r="AA66" s="104"/>
      <c r="AB66" s="104"/>
      <c r="AC66" s="104"/>
      <c r="AD66" s="105"/>
      <c r="AE66" s="103" t="s">
        <v>103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79">
        <v>100</v>
      </c>
      <c r="AP66" s="80"/>
      <c r="AQ66" s="80"/>
      <c r="AR66" s="80"/>
      <c r="AS66" s="80"/>
      <c r="AT66" s="80"/>
      <c r="AU66" s="80"/>
      <c r="AV66" s="81"/>
      <c r="AW66" s="34"/>
      <c r="AX66" s="35"/>
      <c r="AY66" s="35"/>
      <c r="AZ66" s="35"/>
      <c r="BA66" s="35"/>
      <c r="BB66" s="35"/>
      <c r="BC66" s="35"/>
      <c r="BD66" s="36"/>
      <c r="BE66" s="79">
        <f>AO66</f>
        <v>100</v>
      </c>
      <c r="BF66" s="80"/>
      <c r="BG66" s="80"/>
      <c r="BH66" s="80"/>
      <c r="BI66" s="80"/>
      <c r="BJ66" s="80"/>
      <c r="BK66" s="80"/>
      <c r="BL66" s="81"/>
    </row>
    <row r="67" spans="1:64" ht="18" customHeight="1">
      <c r="A67" s="28"/>
      <c r="B67" s="29"/>
      <c r="C67" s="29"/>
      <c r="D67" s="29"/>
      <c r="E67" s="29"/>
      <c r="F67" s="30"/>
      <c r="G67" s="110" t="s">
        <v>84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03" t="s">
        <v>69</v>
      </c>
      <c r="AA67" s="104"/>
      <c r="AB67" s="104"/>
      <c r="AC67" s="104"/>
      <c r="AD67" s="105"/>
      <c r="AE67" s="103" t="s">
        <v>103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79">
        <v>500</v>
      </c>
      <c r="AP67" s="80"/>
      <c r="AQ67" s="80"/>
      <c r="AR67" s="80"/>
      <c r="AS67" s="80"/>
      <c r="AT67" s="80"/>
      <c r="AU67" s="80"/>
      <c r="AV67" s="81"/>
      <c r="AW67" s="34"/>
      <c r="AX67" s="35"/>
      <c r="AY67" s="35"/>
      <c r="AZ67" s="35"/>
      <c r="BA67" s="35"/>
      <c r="BB67" s="35"/>
      <c r="BC67" s="35"/>
      <c r="BD67" s="36"/>
      <c r="BE67" s="79">
        <f>AO67</f>
        <v>500</v>
      </c>
      <c r="BF67" s="80"/>
      <c r="BG67" s="80"/>
      <c r="BH67" s="80"/>
      <c r="BI67" s="80"/>
      <c r="BJ67" s="80"/>
      <c r="BK67" s="80"/>
      <c r="BL67" s="81"/>
    </row>
    <row r="68" spans="1:64" ht="18.75" customHeight="1">
      <c r="A68" s="63"/>
      <c r="B68" s="64"/>
      <c r="C68" s="64"/>
      <c r="D68" s="64"/>
      <c r="E68" s="64"/>
      <c r="F68" s="65"/>
      <c r="G68" s="106" t="s">
        <v>66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6" t="s">
        <v>68</v>
      </c>
      <c r="AA68" s="128"/>
      <c r="AB68" s="128"/>
      <c r="AC68" s="128"/>
      <c r="AD68" s="129"/>
      <c r="AE68" s="103"/>
      <c r="AF68" s="104"/>
      <c r="AG68" s="104"/>
      <c r="AH68" s="104"/>
      <c r="AI68" s="104"/>
      <c r="AJ68" s="104"/>
      <c r="AK68" s="104"/>
      <c r="AL68" s="104"/>
      <c r="AM68" s="104"/>
      <c r="AN68" s="105"/>
      <c r="AO68" s="135"/>
      <c r="AP68" s="136"/>
      <c r="AQ68" s="136"/>
      <c r="AR68" s="136"/>
      <c r="AS68" s="136"/>
      <c r="AT68" s="136"/>
      <c r="AU68" s="136"/>
      <c r="AV68" s="137"/>
      <c r="AW68" s="97"/>
      <c r="AX68" s="98"/>
      <c r="AY68" s="98"/>
      <c r="AZ68" s="98"/>
      <c r="BA68" s="98"/>
      <c r="BB68" s="98"/>
      <c r="BC68" s="98"/>
      <c r="BD68" s="99"/>
      <c r="BE68" s="132"/>
      <c r="BF68" s="133"/>
      <c r="BG68" s="133"/>
      <c r="BH68" s="133"/>
      <c r="BI68" s="133"/>
      <c r="BJ68" s="133"/>
      <c r="BK68" s="133"/>
      <c r="BL68" s="134"/>
    </row>
    <row r="69" spans="1:64" ht="35.25" customHeight="1">
      <c r="A69" s="63"/>
      <c r="B69" s="64"/>
      <c r="C69" s="64"/>
      <c r="D69" s="64"/>
      <c r="E69" s="64"/>
      <c r="F69" s="65"/>
      <c r="G69" s="109" t="s">
        <v>85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3" t="s">
        <v>88</v>
      </c>
      <c r="AA69" s="104"/>
      <c r="AB69" s="104"/>
      <c r="AC69" s="104"/>
      <c r="AD69" s="105"/>
      <c r="AE69" s="103" t="s">
        <v>90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132">
        <f>AO64/AO74</f>
        <v>18589.81818181818</v>
      </c>
      <c r="AP69" s="133"/>
      <c r="AQ69" s="133"/>
      <c r="AR69" s="133"/>
      <c r="AS69" s="133"/>
      <c r="AT69" s="133"/>
      <c r="AU69" s="133"/>
      <c r="AV69" s="134"/>
      <c r="AW69" s="132"/>
      <c r="AX69" s="133"/>
      <c r="AY69" s="133"/>
      <c r="AZ69" s="133"/>
      <c r="BA69" s="133"/>
      <c r="BB69" s="133"/>
      <c r="BC69" s="133"/>
      <c r="BD69" s="134"/>
      <c r="BE69" s="132">
        <f t="shared" ref="BE69:BE77" si="0">AO69</f>
        <v>18589.81818181818</v>
      </c>
      <c r="BF69" s="133"/>
      <c r="BG69" s="133"/>
      <c r="BH69" s="133"/>
      <c r="BI69" s="133"/>
      <c r="BJ69" s="133"/>
      <c r="BK69" s="133"/>
      <c r="BL69" s="134"/>
    </row>
    <row r="70" spans="1:64" ht="35.25" customHeight="1">
      <c r="A70" s="28"/>
      <c r="B70" s="29"/>
      <c r="C70" s="29"/>
      <c r="D70" s="29"/>
      <c r="E70" s="29"/>
      <c r="F70" s="30"/>
      <c r="G70" s="110" t="s">
        <v>86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144" t="s">
        <v>105</v>
      </c>
      <c r="AA70" s="145"/>
      <c r="AB70" s="145"/>
      <c r="AC70" s="145"/>
      <c r="AD70" s="146"/>
      <c r="AE70" s="103" t="s">
        <v>90</v>
      </c>
      <c r="AF70" s="130"/>
      <c r="AG70" s="130"/>
      <c r="AH70" s="130"/>
      <c r="AI70" s="130"/>
      <c r="AJ70" s="130"/>
      <c r="AK70" s="130"/>
      <c r="AL70" s="130"/>
      <c r="AM70" s="130"/>
      <c r="AN70" s="131"/>
      <c r="AO70" s="132">
        <v>6</v>
      </c>
      <c r="AP70" s="133"/>
      <c r="AQ70" s="133"/>
      <c r="AR70" s="133"/>
      <c r="AS70" s="133"/>
      <c r="AT70" s="133"/>
      <c r="AU70" s="133"/>
      <c r="AV70" s="134"/>
      <c r="AW70" s="25"/>
      <c r="AX70" s="26"/>
      <c r="AY70" s="26"/>
      <c r="AZ70" s="26"/>
      <c r="BA70" s="26"/>
      <c r="BB70" s="26"/>
      <c r="BC70" s="26"/>
      <c r="BD70" s="27"/>
      <c r="BE70" s="132">
        <f t="shared" si="0"/>
        <v>6</v>
      </c>
      <c r="BF70" s="133"/>
      <c r="BG70" s="133"/>
      <c r="BH70" s="133"/>
      <c r="BI70" s="133"/>
      <c r="BJ70" s="133"/>
      <c r="BK70" s="133"/>
      <c r="BL70" s="134"/>
    </row>
    <row r="71" spans="1:64" ht="35.25" customHeight="1">
      <c r="A71" s="28"/>
      <c r="B71" s="29"/>
      <c r="C71" s="29"/>
      <c r="D71" s="29"/>
      <c r="E71" s="29"/>
      <c r="F71" s="30"/>
      <c r="G71" s="110" t="s">
        <v>98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3" t="s">
        <v>99</v>
      </c>
      <c r="AA71" s="130"/>
      <c r="AB71" s="130"/>
      <c r="AC71" s="130"/>
      <c r="AD71" s="131"/>
      <c r="AE71" s="103" t="s">
        <v>90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97">
        <f>AO66/AO76</f>
        <v>57.142857142857146</v>
      </c>
      <c r="AP71" s="98"/>
      <c r="AQ71" s="98"/>
      <c r="AR71" s="98"/>
      <c r="AS71" s="98"/>
      <c r="AT71" s="98"/>
      <c r="AU71" s="98"/>
      <c r="AV71" s="99"/>
      <c r="AW71" s="31"/>
      <c r="AX71" s="32"/>
      <c r="AY71" s="32"/>
      <c r="AZ71" s="32"/>
      <c r="BA71" s="32"/>
      <c r="BB71" s="32"/>
      <c r="BC71" s="32"/>
      <c r="BD71" s="33"/>
      <c r="BE71" s="141">
        <f t="shared" si="0"/>
        <v>57.142857142857146</v>
      </c>
      <c r="BF71" s="142"/>
      <c r="BG71" s="142"/>
      <c r="BH71" s="142"/>
      <c r="BI71" s="142"/>
      <c r="BJ71" s="142"/>
      <c r="BK71" s="142"/>
      <c r="BL71" s="143"/>
    </row>
    <row r="72" spans="1:64" ht="35.25" customHeight="1">
      <c r="A72" s="28"/>
      <c r="B72" s="29"/>
      <c r="C72" s="29"/>
      <c r="D72" s="29"/>
      <c r="E72" s="29"/>
      <c r="F72" s="30"/>
      <c r="G72" s="110" t="s">
        <v>87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3" t="s">
        <v>89</v>
      </c>
      <c r="AA72" s="130"/>
      <c r="AB72" s="130"/>
      <c r="AC72" s="130"/>
      <c r="AD72" s="131"/>
      <c r="AE72" s="103" t="s">
        <v>90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97">
        <f>AO67/AO77</f>
        <v>1111.1111111111111</v>
      </c>
      <c r="AP72" s="98"/>
      <c r="AQ72" s="98"/>
      <c r="AR72" s="98"/>
      <c r="AS72" s="98"/>
      <c r="AT72" s="98"/>
      <c r="AU72" s="98"/>
      <c r="AV72" s="99"/>
      <c r="AW72" s="31"/>
      <c r="AX72" s="32"/>
      <c r="AY72" s="32"/>
      <c r="AZ72" s="32"/>
      <c r="BA72" s="32"/>
      <c r="BB72" s="32"/>
      <c r="BC72" s="32"/>
      <c r="BD72" s="33"/>
      <c r="BE72" s="141">
        <f t="shared" si="0"/>
        <v>1111.1111111111111</v>
      </c>
      <c r="BF72" s="142"/>
      <c r="BG72" s="142"/>
      <c r="BH72" s="142"/>
      <c r="BI72" s="142"/>
      <c r="BJ72" s="142"/>
      <c r="BK72" s="142"/>
      <c r="BL72" s="143"/>
    </row>
    <row r="73" spans="1:64" ht="18" customHeight="1">
      <c r="A73" s="63"/>
      <c r="B73" s="64"/>
      <c r="C73" s="64"/>
      <c r="D73" s="64"/>
      <c r="E73" s="64"/>
      <c r="F73" s="65"/>
      <c r="G73" s="106" t="s">
        <v>67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6" t="s">
        <v>68</v>
      </c>
      <c r="AA73" s="128"/>
      <c r="AB73" s="128"/>
      <c r="AC73" s="128"/>
      <c r="AD73" s="129"/>
      <c r="AE73" s="106" t="s">
        <v>68</v>
      </c>
      <c r="AF73" s="128"/>
      <c r="AG73" s="128"/>
      <c r="AH73" s="128"/>
      <c r="AI73" s="128"/>
      <c r="AJ73" s="128"/>
      <c r="AK73" s="128"/>
      <c r="AL73" s="128"/>
      <c r="AM73" s="128"/>
      <c r="AN73" s="129"/>
      <c r="AO73" s="97"/>
      <c r="AP73" s="98"/>
      <c r="AQ73" s="98"/>
      <c r="AR73" s="98"/>
      <c r="AS73" s="98"/>
      <c r="AT73" s="98"/>
      <c r="AU73" s="98"/>
      <c r="AV73" s="99"/>
      <c r="AW73" s="97"/>
      <c r="AX73" s="98"/>
      <c r="AY73" s="98"/>
      <c r="AZ73" s="98"/>
      <c r="BA73" s="98"/>
      <c r="BB73" s="98"/>
      <c r="BC73" s="98"/>
      <c r="BD73" s="99"/>
      <c r="BE73" s="132">
        <f t="shared" si="0"/>
        <v>0</v>
      </c>
      <c r="BF73" s="133"/>
      <c r="BG73" s="133"/>
      <c r="BH73" s="133"/>
      <c r="BI73" s="133"/>
      <c r="BJ73" s="133"/>
      <c r="BK73" s="133"/>
      <c r="BL73" s="134"/>
    </row>
    <row r="74" spans="1:64" ht="36.75" customHeight="1">
      <c r="A74" s="63"/>
      <c r="B74" s="64"/>
      <c r="C74" s="64"/>
      <c r="D74" s="64"/>
      <c r="E74" s="64"/>
      <c r="F74" s="65"/>
      <c r="G74" s="110" t="s">
        <v>91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03" t="s">
        <v>69</v>
      </c>
      <c r="AA74" s="104"/>
      <c r="AB74" s="104"/>
      <c r="AC74" s="104"/>
      <c r="AD74" s="105"/>
      <c r="AE74" s="103" t="s">
        <v>101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79">
        <v>0.55000000000000004</v>
      </c>
      <c r="AP74" s="80"/>
      <c r="AQ74" s="80"/>
      <c r="AR74" s="80"/>
      <c r="AS74" s="80"/>
      <c r="AT74" s="80"/>
      <c r="AU74" s="80"/>
      <c r="AV74" s="81"/>
      <c r="AW74" s="79"/>
      <c r="AX74" s="80"/>
      <c r="AY74" s="80"/>
      <c r="AZ74" s="80"/>
      <c r="BA74" s="80"/>
      <c r="BB74" s="80"/>
      <c r="BC74" s="80"/>
      <c r="BD74" s="81"/>
      <c r="BE74" s="79">
        <f t="shared" si="0"/>
        <v>0.55000000000000004</v>
      </c>
      <c r="BF74" s="80"/>
      <c r="BG74" s="80"/>
      <c r="BH74" s="80"/>
      <c r="BI74" s="80"/>
      <c r="BJ74" s="80"/>
      <c r="BK74" s="80"/>
      <c r="BL74" s="81"/>
    </row>
    <row r="75" spans="1:64" ht="41.25" customHeight="1">
      <c r="A75" s="28"/>
      <c r="B75" s="29"/>
      <c r="C75" s="29"/>
      <c r="D75" s="29"/>
      <c r="E75" s="29"/>
      <c r="F75" s="30"/>
      <c r="G75" s="110" t="s">
        <v>92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3" t="s">
        <v>69</v>
      </c>
      <c r="AA75" s="130"/>
      <c r="AB75" s="130"/>
      <c r="AC75" s="130"/>
      <c r="AD75" s="131"/>
      <c r="AE75" s="103" t="s">
        <v>97</v>
      </c>
      <c r="AF75" s="130"/>
      <c r="AG75" s="130"/>
      <c r="AH75" s="130"/>
      <c r="AI75" s="130"/>
      <c r="AJ75" s="130"/>
      <c r="AK75" s="130"/>
      <c r="AL75" s="130"/>
      <c r="AM75" s="130"/>
      <c r="AN75" s="131"/>
      <c r="AO75" s="138">
        <f>AO65/AO70</f>
        <v>83.333333333333329</v>
      </c>
      <c r="AP75" s="139"/>
      <c r="AQ75" s="139"/>
      <c r="AR75" s="139"/>
      <c r="AS75" s="139"/>
      <c r="AT75" s="139"/>
      <c r="AU75" s="139"/>
      <c r="AV75" s="140"/>
      <c r="AW75" s="31"/>
      <c r="AX75" s="32"/>
      <c r="AY75" s="32"/>
      <c r="AZ75" s="32"/>
      <c r="BA75" s="32"/>
      <c r="BB75" s="32"/>
      <c r="BC75" s="32"/>
      <c r="BD75" s="33"/>
      <c r="BE75" s="138">
        <f t="shared" si="0"/>
        <v>83.333333333333329</v>
      </c>
      <c r="BF75" s="139"/>
      <c r="BG75" s="139"/>
      <c r="BH75" s="139"/>
      <c r="BI75" s="139"/>
      <c r="BJ75" s="139"/>
      <c r="BK75" s="139"/>
      <c r="BL75" s="140"/>
    </row>
    <row r="76" spans="1:64" ht="34.5" customHeight="1">
      <c r="A76" s="28"/>
      <c r="B76" s="29"/>
      <c r="C76" s="29"/>
      <c r="D76" s="29"/>
      <c r="E76" s="29"/>
      <c r="F76" s="30"/>
      <c r="G76" s="110" t="s">
        <v>100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3" t="s">
        <v>69</v>
      </c>
      <c r="AA76" s="130"/>
      <c r="AB76" s="130"/>
      <c r="AC76" s="130"/>
      <c r="AD76" s="131"/>
      <c r="AE76" s="103" t="s">
        <v>96</v>
      </c>
      <c r="AF76" s="130"/>
      <c r="AG76" s="130"/>
      <c r="AH76" s="130"/>
      <c r="AI76" s="130"/>
      <c r="AJ76" s="130"/>
      <c r="AK76" s="130"/>
      <c r="AL76" s="130"/>
      <c r="AM76" s="130"/>
      <c r="AN76" s="131"/>
      <c r="AO76" s="138">
        <v>1.75</v>
      </c>
      <c r="AP76" s="139"/>
      <c r="AQ76" s="139"/>
      <c r="AR76" s="139"/>
      <c r="AS76" s="139"/>
      <c r="AT76" s="139"/>
      <c r="AU76" s="139"/>
      <c r="AV76" s="140"/>
      <c r="AW76" s="31"/>
      <c r="AX76" s="32"/>
      <c r="AY76" s="32"/>
      <c r="AZ76" s="32"/>
      <c r="BA76" s="32"/>
      <c r="BB76" s="32"/>
      <c r="BC76" s="32"/>
      <c r="BD76" s="33"/>
      <c r="BE76" s="138">
        <f t="shared" si="0"/>
        <v>1.75</v>
      </c>
      <c r="BF76" s="139"/>
      <c r="BG76" s="139"/>
      <c r="BH76" s="139"/>
      <c r="BI76" s="139"/>
      <c r="BJ76" s="139"/>
      <c r="BK76" s="139"/>
      <c r="BL76" s="140"/>
    </row>
    <row r="77" spans="1:64" ht="32.25" customHeight="1">
      <c r="A77" s="28"/>
      <c r="B77" s="29"/>
      <c r="C77" s="29"/>
      <c r="D77" s="29"/>
      <c r="E77" s="29"/>
      <c r="F77" s="30"/>
      <c r="G77" s="110" t="s">
        <v>93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103" t="s">
        <v>94</v>
      </c>
      <c r="AA77" s="130"/>
      <c r="AB77" s="130"/>
      <c r="AC77" s="130"/>
      <c r="AD77" s="131"/>
      <c r="AE77" s="103" t="s">
        <v>95</v>
      </c>
      <c r="AF77" s="130"/>
      <c r="AG77" s="130"/>
      <c r="AH77" s="130"/>
      <c r="AI77" s="130"/>
      <c r="AJ77" s="130"/>
      <c r="AK77" s="130"/>
      <c r="AL77" s="130"/>
      <c r="AM77" s="130"/>
      <c r="AN77" s="131"/>
      <c r="AO77" s="138">
        <v>0.45</v>
      </c>
      <c r="AP77" s="139"/>
      <c r="AQ77" s="139"/>
      <c r="AR77" s="139"/>
      <c r="AS77" s="139"/>
      <c r="AT77" s="139"/>
      <c r="AU77" s="139"/>
      <c r="AV77" s="140"/>
      <c r="AW77" s="31"/>
      <c r="AX77" s="32"/>
      <c r="AY77" s="32"/>
      <c r="AZ77" s="32"/>
      <c r="BA77" s="32"/>
      <c r="BB77" s="32"/>
      <c r="BC77" s="32"/>
      <c r="BD77" s="33"/>
      <c r="BE77" s="138">
        <f t="shared" si="0"/>
        <v>0.45</v>
      </c>
      <c r="BF77" s="139"/>
      <c r="BG77" s="139"/>
      <c r="BH77" s="139"/>
      <c r="BI77" s="139"/>
      <c r="BJ77" s="139"/>
      <c r="BK77" s="139"/>
      <c r="BL77" s="140"/>
    </row>
    <row r="78" spans="1:64" ht="18.75" customHeight="1">
      <c r="A78" s="63"/>
      <c r="B78" s="64"/>
      <c r="C78" s="64"/>
      <c r="D78" s="64"/>
      <c r="E78" s="64"/>
      <c r="F78" s="65"/>
      <c r="G78" s="106" t="s">
        <v>73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3"/>
      <c r="AA78" s="104"/>
      <c r="AB78" s="104"/>
      <c r="AC78" s="104"/>
      <c r="AD78" s="105"/>
      <c r="AE78" s="103"/>
      <c r="AF78" s="104"/>
      <c r="AG78" s="104"/>
      <c r="AH78" s="104"/>
      <c r="AI78" s="104"/>
      <c r="AJ78" s="104"/>
      <c r="AK78" s="104"/>
      <c r="AL78" s="104"/>
      <c r="AM78" s="104"/>
      <c r="AN78" s="105"/>
      <c r="AO78" s="132"/>
      <c r="AP78" s="133"/>
      <c r="AQ78" s="133"/>
      <c r="AR78" s="133"/>
      <c r="AS78" s="133"/>
      <c r="AT78" s="133"/>
      <c r="AU78" s="133"/>
      <c r="AV78" s="134"/>
      <c r="AW78" s="97"/>
      <c r="AX78" s="98"/>
      <c r="AY78" s="98"/>
      <c r="AZ78" s="98"/>
      <c r="BA78" s="98"/>
      <c r="BB78" s="98"/>
      <c r="BC78" s="98"/>
      <c r="BD78" s="99"/>
      <c r="BE78" s="132"/>
      <c r="BF78" s="133"/>
      <c r="BG78" s="133"/>
      <c r="BH78" s="133"/>
      <c r="BI78" s="133"/>
      <c r="BJ78" s="133"/>
      <c r="BK78" s="133"/>
      <c r="BL78" s="134"/>
    </row>
    <row r="79" spans="1:64" ht="31.5" customHeight="1">
      <c r="A79" s="63"/>
      <c r="B79" s="64"/>
      <c r="C79" s="64"/>
      <c r="D79" s="64"/>
      <c r="E79" s="64"/>
      <c r="F79" s="65"/>
      <c r="G79" s="110" t="s">
        <v>74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103" t="s">
        <v>76</v>
      </c>
      <c r="AA79" s="104"/>
      <c r="AB79" s="104"/>
      <c r="AC79" s="104"/>
      <c r="AD79" s="105"/>
      <c r="AE79" s="103" t="s">
        <v>75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97">
        <v>0</v>
      </c>
      <c r="AP79" s="98"/>
      <c r="AQ79" s="98"/>
      <c r="AR79" s="98"/>
      <c r="AS79" s="98"/>
      <c r="AT79" s="98"/>
      <c r="AU79" s="98"/>
      <c r="AV79" s="99"/>
      <c r="AW79" s="97"/>
      <c r="AX79" s="98"/>
      <c r="AY79" s="98"/>
      <c r="AZ79" s="98"/>
      <c r="BA79" s="98"/>
      <c r="BB79" s="98"/>
      <c r="BC79" s="98"/>
      <c r="BD79" s="99"/>
      <c r="BE79" s="97">
        <f>AO79</f>
        <v>0</v>
      </c>
      <c r="BF79" s="98"/>
      <c r="BG79" s="98"/>
      <c r="BH79" s="98"/>
      <c r="BI79" s="98"/>
      <c r="BJ79" s="98"/>
      <c r="BK79" s="98"/>
      <c r="BL79" s="99"/>
    </row>
    <row r="80" spans="1:64"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9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5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9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65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9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65" ht="21" customHeight="1">
      <c r="A83" s="151" t="s">
        <v>70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23"/>
      <c r="AO83" s="153" t="s">
        <v>71</v>
      </c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24"/>
      <c r="BI83" s="24"/>
      <c r="BJ83" s="24"/>
      <c r="BK83" s="24"/>
      <c r="BL83" s="24"/>
      <c r="BM83" s="24"/>
    </row>
    <row r="84" spans="1:65" ht="16.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154" t="s">
        <v>13</v>
      </c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24"/>
      <c r="AO84" s="155" t="s">
        <v>14</v>
      </c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24"/>
      <c r="BI84" s="24"/>
      <c r="BJ84" s="24"/>
      <c r="BK84" s="24"/>
      <c r="BL84" s="24"/>
      <c r="BM84" s="24"/>
    </row>
    <row r="85" spans="1:65" ht="15.75">
      <c r="A85" s="149" t="s">
        <v>9</v>
      </c>
      <c r="B85" s="149"/>
      <c r="C85" s="149"/>
      <c r="D85" s="149"/>
      <c r="E85" s="149"/>
      <c r="F85" s="149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</row>
    <row r="86" spans="1:65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</row>
    <row r="87" spans="1:65" ht="20.25" customHeight="1">
      <c r="A87" s="39" t="s">
        <v>108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41"/>
      <c r="AO87" s="148" t="s">
        <v>109</v>
      </c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42"/>
    </row>
    <row r="88" spans="1:65" ht="18.75">
      <c r="A88" s="43" t="s">
        <v>72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2"/>
      <c r="Q88" s="42"/>
      <c r="R88" s="42"/>
      <c r="S88" s="42"/>
      <c r="T88" s="42"/>
      <c r="U88" s="42"/>
      <c r="V88" s="42"/>
      <c r="W88" s="150" t="s">
        <v>13</v>
      </c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42"/>
      <c r="AO88" s="150" t="s">
        <v>14</v>
      </c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42"/>
    </row>
    <row r="90" spans="1:65" ht="16.5" customHeight="1">
      <c r="A90" s="16"/>
      <c r="B90" s="16"/>
      <c r="C90" s="16"/>
      <c r="D90" s="16"/>
      <c r="E90" s="16"/>
      <c r="F90" s="1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20"/>
      <c r="U90" s="16"/>
      <c r="V90" s="16"/>
      <c r="W90" s="3"/>
      <c r="X90" s="3"/>
      <c r="Y90" s="3"/>
      <c r="Z90" s="3"/>
      <c r="AA90" s="3"/>
      <c r="AB90" s="3"/>
      <c r="AC90" s="3"/>
      <c r="AD90" s="3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</row>
    <row r="91" spans="1:65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9"/>
      <c r="W91" s="22"/>
      <c r="X91" s="22"/>
      <c r="Y91" s="22"/>
      <c r="Z91" s="22"/>
      <c r="AA91" s="22"/>
      <c r="AB91" s="22"/>
      <c r="AC91" s="22"/>
      <c r="AD91" s="22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 spans="1:65" ht="15.75" customHeight="1">
      <c r="A92" s="52"/>
      <c r="B92" s="52"/>
      <c r="C92" s="52"/>
      <c r="D92" s="52"/>
      <c r="E92" s="52"/>
      <c r="F92" s="5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9"/>
      <c r="W92" s="19"/>
      <c r="X92" s="19"/>
      <c r="Y92" s="19"/>
      <c r="Z92" s="19"/>
      <c r="AA92" s="19"/>
      <c r="AB92" s="19"/>
      <c r="AC92" s="19"/>
      <c r="AD92" s="19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</row>
    <row r="93" spans="1:65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9"/>
      <c r="W93" s="19"/>
      <c r="X93" s="19"/>
      <c r="Y93" s="19"/>
      <c r="Z93" s="19"/>
      <c r="AA93" s="19"/>
      <c r="AB93" s="19"/>
      <c r="AC93" s="19"/>
      <c r="AD93" s="19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</row>
    <row r="94" spans="1:65" ht="15.6" customHeight="1">
      <c r="A94" s="16"/>
      <c r="B94" s="16"/>
      <c r="C94" s="16"/>
      <c r="D94" s="16"/>
      <c r="E94" s="16"/>
      <c r="F94" s="1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20"/>
      <c r="U94" s="16"/>
      <c r="V94" s="16"/>
      <c r="W94" s="3"/>
      <c r="X94" s="3"/>
      <c r="Y94" s="3"/>
      <c r="Z94" s="3"/>
      <c r="AA94" s="3"/>
      <c r="AB94" s="3"/>
      <c r="AC94" s="3"/>
      <c r="AD94" s="3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</row>
    <row r="95" spans="1:65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9"/>
      <c r="W95" s="22"/>
      <c r="X95" s="22"/>
      <c r="Y95" s="22"/>
      <c r="Z95" s="22"/>
      <c r="AA95" s="22"/>
      <c r="AB95" s="22"/>
      <c r="AC95" s="22"/>
      <c r="AD95" s="22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</row>
    <row r="96" spans="1:65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7:40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7:40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9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7:40"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19"/>
      <c r="AE99" s="22"/>
      <c r="AF99" s="22"/>
      <c r="AG99" s="22"/>
      <c r="AH99" s="22"/>
      <c r="AI99" s="22"/>
      <c r="AJ99" s="22"/>
      <c r="AK99" s="22"/>
      <c r="AL99" s="22"/>
      <c r="AM99" s="22"/>
      <c r="AN99" s="19"/>
    </row>
    <row r="100" spans="7:40"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7:40"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</row>
    <row r="102" spans="7:40" ht="15.75"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7:40">
      <c r="AE103" s="22"/>
      <c r="AF103" s="22"/>
      <c r="AG103" s="22"/>
      <c r="AH103" s="22"/>
      <c r="AI103" s="22"/>
      <c r="AJ103" s="22"/>
      <c r="AK103" s="22"/>
      <c r="AL103" s="22"/>
      <c r="AM103" s="22"/>
      <c r="AN103" s="19"/>
    </row>
    <row r="104" spans="7:40"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6" spans="7:40" ht="15.75"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</sheetData>
  <mergeCells count="257">
    <mergeCell ref="A85:F85"/>
    <mergeCell ref="W88:AM88"/>
    <mergeCell ref="AO88:BG88"/>
    <mergeCell ref="AO77:AV77"/>
    <mergeCell ref="A83:V83"/>
    <mergeCell ref="W83:AM83"/>
    <mergeCell ref="AO83:BG83"/>
    <mergeCell ref="W84:AM84"/>
    <mergeCell ref="AO84:BG84"/>
    <mergeCell ref="AO78:AV78"/>
    <mergeCell ref="BE78:BL78"/>
    <mergeCell ref="BE79:BL79"/>
    <mergeCell ref="AE77:AN77"/>
    <mergeCell ref="A78:F78"/>
    <mergeCell ref="A79:F79"/>
    <mergeCell ref="W87:AM87"/>
    <mergeCell ref="AO87:BG87"/>
    <mergeCell ref="G75:Y75"/>
    <mergeCell ref="G76:Y76"/>
    <mergeCell ref="G77:Y77"/>
    <mergeCell ref="Z75:AD75"/>
    <mergeCell ref="Z76:AD76"/>
    <mergeCell ref="Z77:AD77"/>
    <mergeCell ref="AO75:AV75"/>
    <mergeCell ref="Z78:AD78"/>
    <mergeCell ref="Z79:AD79"/>
    <mergeCell ref="AO79:AV79"/>
    <mergeCell ref="AW79:BD79"/>
    <mergeCell ref="AW78:BD78"/>
    <mergeCell ref="AE78:AN78"/>
    <mergeCell ref="BE77:BL77"/>
    <mergeCell ref="G74:Y74"/>
    <mergeCell ref="G78:Y78"/>
    <mergeCell ref="G79:Y79"/>
    <mergeCell ref="AO74:AV74"/>
    <mergeCell ref="AO66:AV66"/>
    <mergeCell ref="AO67:AV67"/>
    <mergeCell ref="AO72:AV72"/>
    <mergeCell ref="AO71:AV71"/>
    <mergeCell ref="AO70:AV70"/>
    <mergeCell ref="Z70:AD70"/>
    <mergeCell ref="AE70:AN70"/>
    <mergeCell ref="AE71:AN71"/>
    <mergeCell ref="AE72:AN72"/>
    <mergeCell ref="AE73:AN73"/>
    <mergeCell ref="AE76:AN76"/>
    <mergeCell ref="AE75:AN75"/>
    <mergeCell ref="BE73:BL73"/>
    <mergeCell ref="BE74:BL74"/>
    <mergeCell ref="AO76:AV76"/>
    <mergeCell ref="AW73:BD73"/>
    <mergeCell ref="AW74:BD74"/>
    <mergeCell ref="BE70:BL70"/>
    <mergeCell ref="BE75:BL75"/>
    <mergeCell ref="BE76:BL76"/>
    <mergeCell ref="BE71:BL71"/>
    <mergeCell ref="BE72:BL72"/>
    <mergeCell ref="AO73:AV73"/>
    <mergeCell ref="BE68:BL68"/>
    <mergeCell ref="BE69:BL69"/>
    <mergeCell ref="AE69:AN69"/>
    <mergeCell ref="AO69:AV69"/>
    <mergeCell ref="AO68:AV68"/>
    <mergeCell ref="AW61:BD61"/>
    <mergeCell ref="BE61:BL61"/>
    <mergeCell ref="AE64:AN64"/>
    <mergeCell ref="BE62:BL62"/>
    <mergeCell ref="AO65:AV65"/>
    <mergeCell ref="BE65:BL65"/>
    <mergeCell ref="BE66:BL66"/>
    <mergeCell ref="BE67:BL67"/>
    <mergeCell ref="AE65:AN65"/>
    <mergeCell ref="AE66:AN66"/>
    <mergeCell ref="AE67:AN67"/>
    <mergeCell ref="BE63:BL63"/>
    <mergeCell ref="BE64:BL64"/>
    <mergeCell ref="AW68:BD68"/>
    <mergeCell ref="AW69:BD69"/>
    <mergeCell ref="AO64:AV64"/>
    <mergeCell ref="AE63:AN63"/>
    <mergeCell ref="AW64:BD64"/>
    <mergeCell ref="A64:F64"/>
    <mergeCell ref="AE61:AN61"/>
    <mergeCell ref="AO61:AV61"/>
    <mergeCell ref="Z61:AD61"/>
    <mergeCell ref="G64:Y64"/>
    <mergeCell ref="Z68:AD68"/>
    <mergeCell ref="Z69:AD69"/>
    <mergeCell ref="AE68:AN68"/>
    <mergeCell ref="Z73:AD73"/>
    <mergeCell ref="G65:Y65"/>
    <mergeCell ref="Z65:AD65"/>
    <mergeCell ref="G66:Y66"/>
    <mergeCell ref="Z66:AD66"/>
    <mergeCell ref="G67:Y67"/>
    <mergeCell ref="Z67:AD67"/>
    <mergeCell ref="G72:Y72"/>
    <mergeCell ref="G71:Y71"/>
    <mergeCell ref="Z72:AD72"/>
    <mergeCell ref="Z71:AD71"/>
    <mergeCell ref="Z64:AD64"/>
    <mergeCell ref="G73:Y73"/>
    <mergeCell ref="G37:BL37"/>
    <mergeCell ref="A39:BL39"/>
    <mergeCell ref="A33:F33"/>
    <mergeCell ref="G33:BL33"/>
    <mergeCell ref="A34:F34"/>
    <mergeCell ref="G62:Y62"/>
    <mergeCell ref="A63:F63"/>
    <mergeCell ref="Z62:AD62"/>
    <mergeCell ref="Z63:AD63"/>
    <mergeCell ref="A61:F62"/>
    <mergeCell ref="G63:Y63"/>
    <mergeCell ref="G60:Y60"/>
    <mergeCell ref="AO59:AV59"/>
    <mergeCell ref="A59:F59"/>
    <mergeCell ref="A60:F60"/>
    <mergeCell ref="A53:X53"/>
    <mergeCell ref="A50:X51"/>
    <mergeCell ref="A54:X54"/>
    <mergeCell ref="Y54:AF54"/>
    <mergeCell ref="AG54:AN54"/>
    <mergeCell ref="AO1:BL1"/>
    <mergeCell ref="A48:BL48"/>
    <mergeCell ref="A46:C46"/>
    <mergeCell ref="U24:AD24"/>
    <mergeCell ref="AE24:AR24"/>
    <mergeCell ref="AK46:AR46"/>
    <mergeCell ref="AS46:AZ46"/>
    <mergeCell ref="D22:J22"/>
    <mergeCell ref="AK45:AR45"/>
    <mergeCell ref="AS45:AZ45"/>
    <mergeCell ref="AO2:BL2"/>
    <mergeCell ref="A36:F36"/>
    <mergeCell ref="G36:BL36"/>
    <mergeCell ref="T25:W25"/>
    <mergeCell ref="A25:H25"/>
    <mergeCell ref="I25:S25"/>
    <mergeCell ref="AO10:BF10"/>
    <mergeCell ref="A13:BL13"/>
    <mergeCell ref="A14:BL14"/>
    <mergeCell ref="A16:B16"/>
    <mergeCell ref="D45:AB45"/>
    <mergeCell ref="AC45:AJ45"/>
    <mergeCell ref="AC46:AJ46"/>
    <mergeCell ref="A45:C45"/>
    <mergeCell ref="A92:F92"/>
    <mergeCell ref="A43:C43"/>
    <mergeCell ref="A44:C44"/>
    <mergeCell ref="AE58:AN58"/>
    <mergeCell ref="Z58:AD58"/>
    <mergeCell ref="G58:Y58"/>
    <mergeCell ref="A55:X55"/>
    <mergeCell ref="Y55:AF55"/>
    <mergeCell ref="AG55:AN55"/>
    <mergeCell ref="G59:Y59"/>
    <mergeCell ref="A74:F74"/>
    <mergeCell ref="AE74:AN74"/>
    <mergeCell ref="AE79:AN79"/>
    <mergeCell ref="G68:Y68"/>
    <mergeCell ref="G69:Y69"/>
    <mergeCell ref="A68:F68"/>
    <mergeCell ref="A69:F69"/>
    <mergeCell ref="A73:F73"/>
    <mergeCell ref="Z74:AD74"/>
    <mergeCell ref="G70:Y70"/>
    <mergeCell ref="A49:AV49"/>
    <mergeCell ref="D46:AB46"/>
    <mergeCell ref="AC43:AJ43"/>
    <mergeCell ref="A58:F58"/>
    <mergeCell ref="AO95:BG95"/>
    <mergeCell ref="AG52:AN52"/>
    <mergeCell ref="Y52:AF52"/>
    <mergeCell ref="Y53:AF53"/>
    <mergeCell ref="AG53:AN53"/>
    <mergeCell ref="AO52:AV52"/>
    <mergeCell ref="AO91:BG91"/>
    <mergeCell ref="AE95:AN95"/>
    <mergeCell ref="AO53:AV53"/>
    <mergeCell ref="AO94:BG94"/>
    <mergeCell ref="BE60:BL60"/>
    <mergeCell ref="AW58:BD58"/>
    <mergeCell ref="AW59:BD59"/>
    <mergeCell ref="BE59:BL59"/>
    <mergeCell ref="AE59:AN59"/>
    <mergeCell ref="AE60:AN60"/>
    <mergeCell ref="AW62:BD62"/>
    <mergeCell ref="AW63:BD63"/>
    <mergeCell ref="AE62:AN62"/>
    <mergeCell ref="AO62:AV62"/>
    <mergeCell ref="AO63:AV63"/>
    <mergeCell ref="AO90:BG90"/>
    <mergeCell ref="AO54:AV54"/>
    <mergeCell ref="BE58:BL58"/>
    <mergeCell ref="AO3:BL3"/>
    <mergeCell ref="AO6:BF6"/>
    <mergeCell ref="AO4:BL4"/>
    <mergeCell ref="AO5:BL5"/>
    <mergeCell ref="L19:BL19"/>
    <mergeCell ref="AO7:BF7"/>
    <mergeCell ref="AO8:BF8"/>
    <mergeCell ref="L16:BL16"/>
    <mergeCell ref="AW60:BD60"/>
    <mergeCell ref="Z60:AD60"/>
    <mergeCell ref="Z59:AD59"/>
    <mergeCell ref="BA46:BH46"/>
    <mergeCell ref="AO58:AV58"/>
    <mergeCell ref="AO60:AV60"/>
    <mergeCell ref="D43:AB43"/>
    <mergeCell ref="AO55:AV55"/>
    <mergeCell ref="AO50:AV51"/>
    <mergeCell ref="G35:BL35"/>
    <mergeCell ref="A40:BH40"/>
    <mergeCell ref="Y50:AF51"/>
    <mergeCell ref="AG50:AN51"/>
    <mergeCell ref="BA43:BH43"/>
    <mergeCell ref="BA44:BH44"/>
    <mergeCell ref="A57:BL57"/>
    <mergeCell ref="L22:AB22"/>
    <mergeCell ref="AK41:AR42"/>
    <mergeCell ref="AS41:AZ42"/>
    <mergeCell ref="A41:C42"/>
    <mergeCell ref="A52:X52"/>
    <mergeCell ref="AC44:AJ44"/>
    <mergeCell ref="AK44:AR44"/>
    <mergeCell ref="AS44:AZ44"/>
    <mergeCell ref="D44:AB44"/>
    <mergeCell ref="A24:T24"/>
    <mergeCell ref="AS24:BC24"/>
    <mergeCell ref="BD24:BL24"/>
    <mergeCell ref="A27:BL27"/>
    <mergeCell ref="BA41:BH42"/>
    <mergeCell ref="D41:AB42"/>
    <mergeCell ref="AC22:BL22"/>
    <mergeCell ref="BA45:BH45"/>
    <mergeCell ref="A37:F37"/>
    <mergeCell ref="AS43:AZ43"/>
    <mergeCell ref="AK43:AR43"/>
    <mergeCell ref="A35:F35"/>
    <mergeCell ref="AC41:AJ42"/>
    <mergeCell ref="G34:BL34"/>
    <mergeCell ref="A28:BL28"/>
    <mergeCell ref="A30:K30"/>
    <mergeCell ref="L30:BL30"/>
    <mergeCell ref="A32:BL32"/>
    <mergeCell ref="AO9:BF9"/>
    <mergeCell ref="A17:K17"/>
    <mergeCell ref="A18:B18"/>
    <mergeCell ref="A19:K19"/>
    <mergeCell ref="A20:B20"/>
    <mergeCell ref="C20:K20"/>
    <mergeCell ref="C18:K18"/>
    <mergeCell ref="L18:BL18"/>
    <mergeCell ref="L17:BL17"/>
    <mergeCell ref="C16:K16"/>
    <mergeCell ref="L20:N20"/>
    <mergeCell ref="O20:BL20"/>
  </mergeCells>
  <phoneticPr fontId="0" type="noConversion"/>
  <conditionalFormatting sqref="G99:L99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2019-01-29T10:56:51Z</cp:lastPrinted>
  <dcterms:created xsi:type="dcterms:W3CDTF">2016-08-15T09:54:21Z</dcterms:created>
  <dcterms:modified xsi:type="dcterms:W3CDTF">2019-01-30T13:00:46Z</dcterms:modified>
</cp:coreProperties>
</file>