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КПК1217441!$A$1:$BM$92</definedName>
  </definedNames>
  <calcPr calcId="125725"/>
</workbook>
</file>

<file path=xl/calcChain.xml><?xml version="1.0" encoding="utf-8"?>
<calcChain xmlns="http://schemas.openxmlformats.org/spreadsheetml/2006/main">
  <c r="BE77" i="2"/>
  <c r="BE78"/>
  <c r="BE74"/>
  <c r="BE73"/>
  <c r="AW67"/>
  <c r="AW80" s="1"/>
  <c r="BE80" s="1"/>
  <c r="BE70"/>
  <c r="BE69"/>
  <c r="D48"/>
  <c r="G66"/>
  <c r="U21"/>
  <c r="AK48" s="1"/>
  <c r="BE72"/>
  <c r="BE68"/>
  <c r="BE76"/>
  <c r="AK50" l="1"/>
  <c r="AS48"/>
  <c r="AS50" s="1"/>
  <c r="AJ58"/>
  <c r="AR58" l="1"/>
  <c r="AJ59"/>
  <c r="AR59" s="1"/>
</calcChain>
</file>

<file path=xl/sharedStrings.xml><?xml version="1.0" encoding="utf-8"?>
<sst xmlns="http://schemas.openxmlformats.org/spreadsheetml/2006/main" count="161" uniqueCount="121">
  <si>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</si>
  <si>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</si>
  <si>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</si>
  <si>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</si>
  <si>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</si>
  <si>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</si>
  <si>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</si>
  <si>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</si>
  <si>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</si>
  <si>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</si>
  <si>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</si>
  <si>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</si>
  <si>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</si>
  <si>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</si>
  <si>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</si>
  <si>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</si>
  <si>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</si>
  <si>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</si>
  <si>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</si>
  <si>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</si>
  <si>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</si>
  <si>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</si>
  <si>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</si>
  <si>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</si>
  <si>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</si>
  <si>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</si>
  <si>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</si>
  <si>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</si>
  <si>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</si>
  <si>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</si>
  <si>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</si>
  <si>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</si>
  <si>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</si>
  <si>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</si>
  <si>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</si>
  <si>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</si>
  <si>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</si>
  <si>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</si>
  <si>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</si>
  <si>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</si>
  <si>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</si>
  <si>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</si>
  <si>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</si>
  <si>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</si>
  <si>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</si>
  <si>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</si>
  <si>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</si>
  <si>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</si>
  <si>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</si>
  <si>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</si>
  <si>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</si>
  <si>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</si>
  <si>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</si>
  <si>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</si>
  <si>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</si>
  <si>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</si>
  <si>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</si>
  <si>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</si>
  <si>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</si>
  <si>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</si>
  <si>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</si>
  <si>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</si>
  <si>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</si>
  <si>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</si>
  <si>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</si>
  <si>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</si>
  <si>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</si>
  <si>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</si>
  <si>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</si>
  <si>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</si>
  <si>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</si>
  <si>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</si>
  <si>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</si>
  <si>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</si>
  <si>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</si>
  <si>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</si>
  <si>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</si>
  <si>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</si>
  <si>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</si>
  <si>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</si>
  <si>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</si>
  <si>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</si>
  <si>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</si>
  <si>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</si>
  <si>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</si>
  <si>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</si>
  <si>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</si>
  <si>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</si>
  <si>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</si>
  <si>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</si>
  <si>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</si>
  <si>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 xml:space="preserve">Рішення 55 сесії </t>
  </si>
  <si>
    <t>Експлуатація та технічне обслуговування житлового фонду</t>
  </si>
  <si>
    <t>0620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</si>
  <si>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</si>
  <si>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Проведення капітального ремонту житлових будинків.</t>
  </si>
  <si>
    <t>1.1.2</t>
  </si>
  <si>
    <t>1.1.3</t>
  </si>
  <si>
    <t>Рішення 55 сесії Міська цільова програма</t>
  </si>
  <si>
    <t>обсяг видатків на капітальний ремонт покрівель</t>
  </si>
  <si>
    <t>обсяг видатків  на   капітальний ремонт  ліфтів та експертне обстеження ліфтів</t>
  </si>
  <si>
    <t>обсяг видатків на капітальний ремонт внутрішньо будинкових мереж</t>
  </si>
  <si>
    <t>1.2.2</t>
  </si>
  <si>
    <t>1.2.3</t>
  </si>
  <si>
    <t>м.кв</t>
  </si>
  <si>
    <t>Міська цільова програма</t>
  </si>
  <si>
    <t>кількість об’єктів, на яких плануються  капітальний ремонт  ліфтів та експертне обстеження ліфтів</t>
  </si>
  <si>
    <t>кількість об`єктів, на яких планується капітальний ремонт внутрішньо будинкових мереж</t>
  </si>
  <si>
    <t>1.3.2</t>
  </si>
  <si>
    <t>1.3.3</t>
  </si>
  <si>
    <t>середня вартість капітального ремонту одного м.кв ж.ф. - покрівлі</t>
  </si>
  <si>
    <t>середня вартість капітального ремонту одного об`єкта ж.ф. - ліфти та експертне обстеження</t>
  </si>
  <si>
    <t>середня вартість капітального ремонту одного об`єкта ж.ф. - внутрішньо будинкові мережі</t>
  </si>
  <si>
    <t>Дидаміка обсягу видатків на капітальний ремот житлового фонду порівняно з попереднім роком</t>
  </si>
  <si>
    <t>Розрахунок ( обсяг видатків у 2019 р/обсяг видатків у 2018 р*100)</t>
  </si>
  <si>
    <t>Конституція України;  Закон України "Про  місцеве      самоврядування",  Бюджетний  Кодекс  України,  рішення  позачергової сесії Ніжинської міської ради «Про міський бюджет  м.Ніжина  на 2019 рік»   від 16.01.2019р. №7-50/2019, 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року.</t>
  </si>
  <si>
    <t>кількість м.кв покрівлі, на яких  планується провести капітальний ремонт</t>
  </si>
  <si>
    <t xml:space="preserve">Реалізація державної політики щодо забезпечення стабільного та ефективного функціонування галузі у сфері житлово-
комунального господарства.
</t>
  </si>
  <si>
    <t xml:space="preserve">Реалізація державної політики щодо забезпечення стабільного та ефективного функціонування галузі у сфері житлово-комунального господарства.
</t>
  </si>
  <si>
    <t xml:space="preserve">_  31 травня 2019 року   № 29  </t>
  </si>
  <si>
    <t xml:space="preserve">    .2019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</si>
</sst>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7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="80" zoomScaleSheetLayoutView="100" workbookViewId="0">
      <selection activeCell="R95" sqref="R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1" t="s">
        <v>40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64" ht="15.95" customHeight="1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15" customHeight="1">
      <c r="AO3" s="121" t="s">
        <v>1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32.1" customHeight="1">
      <c r="AO4" s="138" t="s">
        <v>61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>
      <c r="AO5" s="139" t="s">
        <v>24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7.5" customHeight="1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64" ht="26.25" customHeight="1">
      <c r="AO7" s="147" t="s">
        <v>119</v>
      </c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</row>
    <row r="10" spans="1:64" ht="15.75" customHeight="1">
      <c r="A10" s="86" t="s">
        <v>25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>
      <c r="A11" s="86" t="s">
        <v>59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87">
        <v>1</v>
      </c>
      <c r="B13" s="87"/>
      <c r="C13" s="116" t="s">
        <v>56</v>
      </c>
      <c r="D13" s="117"/>
      <c r="E13" s="117"/>
      <c r="F13" s="117"/>
      <c r="G13" s="117"/>
      <c r="H13" s="117"/>
      <c r="I13" s="117"/>
      <c r="J13" s="117"/>
      <c r="K13" s="117"/>
      <c r="L13" s="120" t="s">
        <v>57</v>
      </c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</row>
    <row r="14" spans="1:64" ht="27" customHeight="1">
      <c r="A14" s="115" t="s">
        <v>62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 t="s">
        <v>2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</row>
    <row r="15" spans="1:64" ht="20.25" customHeight="1">
      <c r="A15" s="87" t="s">
        <v>8</v>
      </c>
      <c r="B15" s="87"/>
      <c r="C15" s="116" t="s">
        <v>60</v>
      </c>
      <c r="D15" s="117"/>
      <c r="E15" s="117"/>
      <c r="F15" s="117"/>
      <c r="G15" s="117"/>
      <c r="H15" s="117"/>
      <c r="I15" s="117"/>
      <c r="J15" s="117"/>
      <c r="K15" s="117"/>
      <c r="L15" s="120" t="s">
        <v>63</v>
      </c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</row>
    <row r="16" spans="1:64" ht="24" customHeight="1">
      <c r="A16" s="115" t="s">
        <v>62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 t="s">
        <v>3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</row>
    <row r="17" spans="1:79" ht="22.5" customHeight="1">
      <c r="A17" s="87">
        <v>3</v>
      </c>
      <c r="B17" s="87"/>
      <c r="C17" s="116">
        <v>1216011</v>
      </c>
      <c r="D17" s="117"/>
      <c r="E17" s="117"/>
      <c r="F17" s="117"/>
      <c r="G17" s="117"/>
      <c r="H17" s="117"/>
      <c r="I17" s="117"/>
      <c r="J17" s="117"/>
      <c r="K17" s="117"/>
      <c r="L17" s="118" t="s">
        <v>93</v>
      </c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20" t="s">
        <v>92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92" t="s">
        <v>41</v>
      </c>
      <c r="E19" s="92"/>
      <c r="F19" s="92"/>
      <c r="G19" s="92"/>
      <c r="H19" s="92"/>
      <c r="I19" s="92"/>
      <c r="J19" s="92"/>
      <c r="K19" s="7"/>
      <c r="L19" s="115" t="s">
        <v>26</v>
      </c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 t="s">
        <v>4</v>
      </c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33" t="s">
        <v>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2">
        <f>I22</f>
        <v>500000</v>
      </c>
      <c r="V21" s="122"/>
      <c r="W21" s="122"/>
      <c r="X21" s="122"/>
      <c r="Y21" s="122"/>
      <c r="Z21" s="122"/>
      <c r="AA21" s="122"/>
      <c r="AB21" s="122"/>
      <c r="AC21" s="122"/>
      <c r="AD21" s="122"/>
      <c r="AE21" s="123" t="s">
        <v>55</v>
      </c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70" t="s">
        <v>28</v>
      </c>
      <c r="BE21" s="70"/>
      <c r="BF21" s="70"/>
      <c r="BG21" s="70"/>
      <c r="BH21" s="70"/>
      <c r="BI21" s="70"/>
      <c r="BJ21" s="70"/>
      <c r="BK21" s="70"/>
      <c r="BL21" s="70"/>
    </row>
    <row r="22" spans="1:79" ht="24.95" customHeight="1">
      <c r="A22" s="70" t="s">
        <v>27</v>
      </c>
      <c r="B22" s="70"/>
      <c r="C22" s="70"/>
      <c r="D22" s="70"/>
      <c r="E22" s="70"/>
      <c r="F22" s="70"/>
      <c r="G22" s="70"/>
      <c r="H22" s="70"/>
      <c r="I22" s="122">
        <v>500000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70" t="s">
        <v>29</v>
      </c>
      <c r="U22" s="70"/>
      <c r="V22" s="70"/>
      <c r="W22" s="70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21" t="s">
        <v>43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</row>
    <row r="25" spans="1:79" ht="68.25" customHeight="1">
      <c r="A25" s="132" t="s">
        <v>115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70" t="s">
        <v>42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27.75" customHeight="1">
      <c r="A28" s="124" t="s">
        <v>33</v>
      </c>
      <c r="B28" s="124"/>
      <c r="C28" s="124"/>
      <c r="D28" s="124"/>
      <c r="E28" s="124"/>
      <c r="F28" s="124"/>
      <c r="G28" s="104" t="s">
        <v>46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6"/>
      <c r="BU28" s="45" t="s">
        <v>117</v>
      </c>
    </row>
    <row r="29" spans="1:79" ht="15.75" hidden="1">
      <c r="A29" s="46">
        <v>1</v>
      </c>
      <c r="B29" s="46"/>
      <c r="C29" s="46"/>
      <c r="D29" s="46"/>
      <c r="E29" s="46"/>
      <c r="F29" s="46"/>
      <c r="G29" s="104">
        <v>2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0.5" hidden="1" customHeight="1">
      <c r="A30" s="100" t="s">
        <v>38</v>
      </c>
      <c r="B30" s="100"/>
      <c r="C30" s="100"/>
      <c r="D30" s="100"/>
      <c r="E30" s="100"/>
      <c r="F30" s="100"/>
      <c r="G30" s="83" t="s">
        <v>11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53</v>
      </c>
    </row>
    <row r="31" spans="1:79" ht="32.25" customHeight="1">
      <c r="A31" s="100">
        <v>1</v>
      </c>
      <c r="B31" s="100"/>
      <c r="C31" s="100"/>
      <c r="D31" s="100"/>
      <c r="E31" s="100"/>
      <c r="F31" s="100"/>
      <c r="G31" s="140" t="s">
        <v>118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2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70" t="s">
        <v>44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42.75" customHeight="1">
      <c r="A34" s="143" t="s">
        <v>94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70" t="s">
        <v>45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7.75" customHeight="1">
      <c r="A37" s="124" t="s">
        <v>33</v>
      </c>
      <c r="B37" s="124"/>
      <c r="C37" s="124"/>
      <c r="D37" s="124"/>
      <c r="E37" s="124"/>
      <c r="F37" s="124"/>
      <c r="G37" s="104" t="s">
        <v>30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6"/>
    </row>
    <row r="38" spans="1:79" ht="15.75" hidden="1">
      <c r="A38" s="46">
        <v>1</v>
      </c>
      <c r="B38" s="46"/>
      <c r="C38" s="46"/>
      <c r="D38" s="46"/>
      <c r="E38" s="46"/>
      <c r="F38" s="46"/>
      <c r="G38" s="104">
        <v>2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0.5" hidden="1" customHeight="1">
      <c r="A39" s="100" t="s">
        <v>10</v>
      </c>
      <c r="B39" s="100"/>
      <c r="C39" s="100"/>
      <c r="D39" s="100"/>
      <c r="E39" s="100"/>
      <c r="F39" s="100"/>
      <c r="G39" s="83" t="s">
        <v>11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15</v>
      </c>
    </row>
    <row r="40" spans="1:79" ht="20.25" customHeight="1">
      <c r="A40" s="100">
        <v>1</v>
      </c>
      <c r="B40" s="100"/>
      <c r="C40" s="100"/>
      <c r="D40" s="100"/>
      <c r="E40" s="100"/>
      <c r="F40" s="100"/>
      <c r="G40" s="144" t="s">
        <v>95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0" t="s">
        <v>47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07" t="s">
        <v>58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46" t="s">
        <v>33</v>
      </c>
      <c r="B44" s="46"/>
      <c r="C44" s="46"/>
      <c r="D44" s="91" t="s">
        <v>31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46" t="s">
        <v>34</v>
      </c>
      <c r="AD44" s="46"/>
      <c r="AE44" s="46"/>
      <c r="AF44" s="46"/>
      <c r="AG44" s="46"/>
      <c r="AH44" s="46"/>
      <c r="AI44" s="46"/>
      <c r="AJ44" s="46"/>
      <c r="AK44" s="46" t="s">
        <v>35</v>
      </c>
      <c r="AL44" s="46"/>
      <c r="AM44" s="46"/>
      <c r="AN44" s="46"/>
      <c r="AO44" s="46"/>
      <c r="AP44" s="46"/>
      <c r="AQ44" s="46"/>
      <c r="AR44" s="46"/>
      <c r="AS44" s="46" t="s">
        <v>32</v>
      </c>
      <c r="AT44" s="46"/>
      <c r="AU44" s="46"/>
      <c r="AV44" s="46"/>
      <c r="AW44" s="46"/>
      <c r="AX44" s="46"/>
      <c r="AY44" s="46"/>
      <c r="AZ44" s="46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46"/>
      <c r="B45" s="46"/>
      <c r="C45" s="46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46">
        <v>1</v>
      </c>
      <c r="B46" s="46"/>
      <c r="C46" s="46"/>
      <c r="D46" s="47">
        <v>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6">
        <v>3</v>
      </c>
      <c r="AD46" s="46"/>
      <c r="AE46" s="46"/>
      <c r="AF46" s="46"/>
      <c r="AG46" s="46"/>
      <c r="AH46" s="46"/>
      <c r="AI46" s="46"/>
      <c r="AJ46" s="46"/>
      <c r="AK46" s="46">
        <v>4</v>
      </c>
      <c r="AL46" s="46"/>
      <c r="AM46" s="46"/>
      <c r="AN46" s="46"/>
      <c r="AO46" s="46"/>
      <c r="AP46" s="46"/>
      <c r="AQ46" s="46"/>
      <c r="AR46" s="46"/>
      <c r="AS46" s="46">
        <v>5</v>
      </c>
      <c r="AT46" s="46"/>
      <c r="AU46" s="46"/>
      <c r="AV46" s="46"/>
      <c r="AW46" s="46"/>
      <c r="AX46" s="46"/>
      <c r="AY46" s="46"/>
      <c r="AZ46" s="46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100" t="s">
        <v>10</v>
      </c>
      <c r="B47" s="100"/>
      <c r="C47" s="100"/>
      <c r="D47" s="62" t="s">
        <v>11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130" t="s">
        <v>12</v>
      </c>
      <c r="AD47" s="130"/>
      <c r="AE47" s="130"/>
      <c r="AF47" s="130"/>
      <c r="AG47" s="130"/>
      <c r="AH47" s="130"/>
      <c r="AI47" s="130"/>
      <c r="AJ47" s="130"/>
      <c r="AK47" s="130" t="s">
        <v>13</v>
      </c>
      <c r="AL47" s="130"/>
      <c r="AM47" s="130"/>
      <c r="AN47" s="130"/>
      <c r="AO47" s="130"/>
      <c r="AP47" s="130"/>
      <c r="AQ47" s="130"/>
      <c r="AR47" s="130"/>
      <c r="AS47" s="148" t="s">
        <v>14</v>
      </c>
      <c r="AT47" s="130"/>
      <c r="AU47" s="130"/>
      <c r="AV47" s="130"/>
      <c r="AW47" s="130"/>
      <c r="AX47" s="130"/>
      <c r="AY47" s="130"/>
      <c r="AZ47" s="130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26.25" customHeight="1">
      <c r="A48" s="62">
        <v>1</v>
      </c>
      <c r="B48" s="63"/>
      <c r="C48" s="64"/>
      <c r="D48" s="77" t="str">
        <f>G40</f>
        <v>Проведення капітального ремонту житлових будинків.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/>
      <c r="AD48" s="81"/>
      <c r="AE48" s="81"/>
      <c r="AF48" s="81"/>
      <c r="AG48" s="81"/>
      <c r="AH48" s="81"/>
      <c r="AI48" s="81"/>
      <c r="AJ48" s="82"/>
      <c r="AK48" s="108">
        <f>U21</f>
        <v>500000</v>
      </c>
      <c r="AL48" s="109"/>
      <c r="AM48" s="109"/>
      <c r="AN48" s="109"/>
      <c r="AO48" s="109"/>
      <c r="AP48" s="109"/>
      <c r="AQ48" s="109"/>
      <c r="AR48" s="110"/>
      <c r="AS48" s="50">
        <f>AK48</f>
        <v>500000</v>
      </c>
      <c r="AT48" s="51"/>
      <c r="AU48" s="51"/>
      <c r="AV48" s="51"/>
      <c r="AW48" s="51"/>
      <c r="AX48" s="51"/>
      <c r="AY48" s="51"/>
      <c r="AZ48" s="52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0.5" customHeight="1">
      <c r="A49" s="62"/>
      <c r="B49" s="63"/>
      <c r="C49" s="64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125"/>
      <c r="AD49" s="126"/>
      <c r="AE49" s="126"/>
      <c r="AF49" s="126"/>
      <c r="AG49" s="126"/>
      <c r="AH49" s="126"/>
      <c r="AI49" s="126"/>
      <c r="AJ49" s="127"/>
      <c r="AK49" s="108"/>
      <c r="AL49" s="109"/>
      <c r="AM49" s="109"/>
      <c r="AN49" s="109"/>
      <c r="AO49" s="109"/>
      <c r="AP49" s="109"/>
      <c r="AQ49" s="109"/>
      <c r="AR49" s="110"/>
      <c r="AS49" s="50"/>
      <c r="AT49" s="51"/>
      <c r="AU49" s="51"/>
      <c r="AV49" s="51"/>
      <c r="AW49" s="51"/>
      <c r="AX49" s="51"/>
      <c r="AY49" s="51"/>
      <c r="AZ49" s="52"/>
      <c r="BA49" s="128"/>
      <c r="BB49" s="128"/>
      <c r="BC49" s="128"/>
      <c r="BD49" s="128"/>
      <c r="BE49" s="128"/>
      <c r="BF49" s="128"/>
      <c r="BG49" s="128"/>
      <c r="BH49" s="128"/>
    </row>
    <row r="50" spans="1:79" s="4" customFormat="1" ht="19.5" customHeight="1">
      <c r="A50" s="76"/>
      <c r="B50" s="76"/>
      <c r="C50" s="76"/>
      <c r="D50" s="134" t="s">
        <v>64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  <c r="AC50" s="73">
        <v>0</v>
      </c>
      <c r="AD50" s="73"/>
      <c r="AE50" s="73"/>
      <c r="AF50" s="73"/>
      <c r="AG50" s="73"/>
      <c r="AH50" s="73"/>
      <c r="AI50" s="73"/>
      <c r="AJ50" s="73"/>
      <c r="AK50" s="73">
        <f>SUM(AK48:AR49)</f>
        <v>500000</v>
      </c>
      <c r="AL50" s="73"/>
      <c r="AM50" s="73"/>
      <c r="AN50" s="73"/>
      <c r="AO50" s="73"/>
      <c r="AP50" s="73"/>
      <c r="AQ50" s="73"/>
      <c r="AR50" s="73"/>
      <c r="AS50" s="73">
        <f>SUM(AS48:AZ49)</f>
        <v>500000</v>
      </c>
      <c r="AT50" s="73"/>
      <c r="AU50" s="73"/>
      <c r="AV50" s="73"/>
      <c r="AW50" s="73"/>
      <c r="AX50" s="73"/>
      <c r="AY50" s="73"/>
      <c r="AZ50" s="73"/>
      <c r="BA50" s="129"/>
      <c r="BB50" s="129"/>
      <c r="BC50" s="129"/>
      <c r="BD50" s="129"/>
      <c r="BE50" s="129"/>
      <c r="BF50" s="129"/>
      <c r="BG50" s="129"/>
      <c r="BH50" s="129"/>
      <c r="CA50" s="4" t="s">
        <v>18</v>
      </c>
    </row>
    <row r="51" spans="1:79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>
      <c r="A52" s="121" t="s">
        <v>48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</row>
    <row r="53" spans="1:79" ht="15" customHeight="1">
      <c r="A53" s="107" t="s">
        <v>58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46" t="s">
        <v>33</v>
      </c>
      <c r="B54" s="46"/>
      <c r="C54" s="46"/>
      <c r="D54" s="91" t="s">
        <v>39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6" t="s">
        <v>34</v>
      </c>
      <c r="AC54" s="46"/>
      <c r="AD54" s="46"/>
      <c r="AE54" s="46"/>
      <c r="AF54" s="46"/>
      <c r="AG54" s="46"/>
      <c r="AH54" s="46"/>
      <c r="AI54" s="46"/>
      <c r="AJ54" s="46" t="s">
        <v>35</v>
      </c>
      <c r="AK54" s="46"/>
      <c r="AL54" s="46"/>
      <c r="AM54" s="46"/>
      <c r="AN54" s="46"/>
      <c r="AO54" s="46"/>
      <c r="AP54" s="46"/>
      <c r="AQ54" s="46"/>
      <c r="AR54" s="46" t="s">
        <v>32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47">
        <v>2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100" t="s">
        <v>10</v>
      </c>
      <c r="B57" s="100"/>
      <c r="C57" s="100"/>
      <c r="D57" s="83" t="s">
        <v>11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1" t="s">
        <v>12</v>
      </c>
      <c r="AC57" s="71"/>
      <c r="AD57" s="71"/>
      <c r="AE57" s="71"/>
      <c r="AF57" s="71"/>
      <c r="AG57" s="71"/>
      <c r="AH57" s="71"/>
      <c r="AI57" s="71"/>
      <c r="AJ57" s="71" t="s">
        <v>13</v>
      </c>
      <c r="AK57" s="71"/>
      <c r="AL57" s="71"/>
      <c r="AM57" s="71"/>
      <c r="AN57" s="71"/>
      <c r="AO57" s="71"/>
      <c r="AP57" s="71"/>
      <c r="AQ57" s="71"/>
      <c r="AR57" s="71" t="s">
        <v>14</v>
      </c>
      <c r="AS57" s="71"/>
      <c r="AT57" s="71"/>
      <c r="AU57" s="71"/>
      <c r="AV57" s="71"/>
      <c r="AW57" s="71"/>
      <c r="AX57" s="71"/>
      <c r="AY57" s="71"/>
      <c r="CA57" s="1" t="s">
        <v>19</v>
      </c>
    </row>
    <row r="58" spans="1:79" ht="50.25" customHeight="1">
      <c r="A58" s="62">
        <v>1</v>
      </c>
      <c r="B58" s="63"/>
      <c r="C58" s="64"/>
      <c r="D58" s="88" t="s">
        <v>90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4"/>
      <c r="AC58" s="74"/>
      <c r="AD58" s="74"/>
      <c r="AE58" s="74"/>
      <c r="AF58" s="74"/>
      <c r="AG58" s="74"/>
      <c r="AH58" s="74"/>
      <c r="AI58" s="74"/>
      <c r="AJ58" s="75">
        <f>AK48</f>
        <v>500000</v>
      </c>
      <c r="AK58" s="75"/>
      <c r="AL58" s="75"/>
      <c r="AM58" s="75"/>
      <c r="AN58" s="75"/>
      <c r="AO58" s="75"/>
      <c r="AP58" s="75"/>
      <c r="AQ58" s="75"/>
      <c r="AR58" s="75">
        <f>AJ58</f>
        <v>500000</v>
      </c>
      <c r="AS58" s="75"/>
      <c r="AT58" s="75"/>
      <c r="AU58" s="75"/>
      <c r="AV58" s="75"/>
      <c r="AW58" s="75"/>
      <c r="AX58" s="75"/>
      <c r="AY58" s="75"/>
    </row>
    <row r="59" spans="1:79" s="4" customFormat="1" ht="17.25" customHeight="1">
      <c r="A59" s="76"/>
      <c r="B59" s="76"/>
      <c r="C59" s="76"/>
      <c r="D59" s="68" t="s">
        <v>32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72"/>
      <c r="AC59" s="72"/>
      <c r="AD59" s="72"/>
      <c r="AE59" s="72"/>
      <c r="AF59" s="72"/>
      <c r="AG59" s="72"/>
      <c r="AH59" s="72"/>
      <c r="AI59" s="72"/>
      <c r="AJ59" s="73">
        <f>SUM(AJ58:AQ58)</f>
        <v>500000</v>
      </c>
      <c r="AK59" s="73"/>
      <c r="AL59" s="73"/>
      <c r="AM59" s="73"/>
      <c r="AN59" s="73"/>
      <c r="AO59" s="73"/>
      <c r="AP59" s="73"/>
      <c r="AQ59" s="73"/>
      <c r="AR59" s="73">
        <f>AB59+AJ59</f>
        <v>500000</v>
      </c>
      <c r="AS59" s="73"/>
      <c r="AT59" s="73"/>
      <c r="AU59" s="73"/>
      <c r="AV59" s="73"/>
      <c r="AW59" s="73"/>
      <c r="AX59" s="73"/>
      <c r="AY59" s="73"/>
      <c r="CA59" s="4" t="s">
        <v>20</v>
      </c>
    </row>
    <row r="61" spans="1:79" ht="15.75" customHeight="1">
      <c r="A61" s="70" t="s">
        <v>49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>
      <c r="A62" s="46" t="s">
        <v>33</v>
      </c>
      <c r="B62" s="46"/>
      <c r="C62" s="46"/>
      <c r="D62" s="46"/>
      <c r="E62" s="46"/>
      <c r="F62" s="46"/>
      <c r="G62" s="47" t="s">
        <v>76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6" t="s">
        <v>6</v>
      </c>
      <c r="AA62" s="46"/>
      <c r="AB62" s="46"/>
      <c r="AC62" s="46"/>
      <c r="AD62" s="46"/>
      <c r="AE62" s="46" t="s">
        <v>5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7" t="s">
        <v>34</v>
      </c>
      <c r="AP62" s="48"/>
      <c r="AQ62" s="48"/>
      <c r="AR62" s="48"/>
      <c r="AS62" s="48"/>
      <c r="AT62" s="48"/>
      <c r="AU62" s="48"/>
      <c r="AV62" s="49"/>
      <c r="AW62" s="47" t="s">
        <v>35</v>
      </c>
      <c r="AX62" s="48"/>
      <c r="AY62" s="48"/>
      <c r="AZ62" s="48"/>
      <c r="BA62" s="48"/>
      <c r="BB62" s="48"/>
      <c r="BC62" s="48"/>
      <c r="BD62" s="49"/>
      <c r="BE62" s="47" t="s">
        <v>32</v>
      </c>
      <c r="BF62" s="48"/>
      <c r="BG62" s="48"/>
      <c r="BH62" s="48"/>
      <c r="BI62" s="48"/>
      <c r="BJ62" s="48"/>
      <c r="BK62" s="48"/>
      <c r="BL62" s="49"/>
    </row>
    <row r="63" spans="1:79" ht="15.75" customHeight="1">
      <c r="A63" s="46">
        <v>1</v>
      </c>
      <c r="B63" s="46"/>
      <c r="C63" s="46"/>
      <c r="D63" s="46"/>
      <c r="E63" s="46"/>
      <c r="F63" s="46"/>
      <c r="G63" s="47">
        <v>2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>
      <c r="A64" s="100" t="s">
        <v>38</v>
      </c>
      <c r="B64" s="100"/>
      <c r="C64" s="100"/>
      <c r="D64" s="100"/>
      <c r="E64" s="100"/>
      <c r="F64" s="100"/>
      <c r="G64" s="83" t="s">
        <v>11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100" t="s">
        <v>23</v>
      </c>
      <c r="AA64" s="100"/>
      <c r="AB64" s="100"/>
      <c r="AC64" s="100"/>
      <c r="AD64" s="100"/>
      <c r="AE64" s="157" t="s">
        <v>37</v>
      </c>
      <c r="AF64" s="157"/>
      <c r="AG64" s="157"/>
      <c r="AH64" s="157"/>
      <c r="AI64" s="157"/>
      <c r="AJ64" s="157"/>
      <c r="AK64" s="157"/>
      <c r="AL64" s="157"/>
      <c r="AM64" s="157"/>
      <c r="AN64" s="83"/>
      <c r="AO64" s="130" t="s">
        <v>12</v>
      </c>
      <c r="AP64" s="130"/>
      <c r="AQ64" s="130"/>
      <c r="AR64" s="130"/>
      <c r="AS64" s="130"/>
      <c r="AT64" s="130"/>
      <c r="AU64" s="130"/>
      <c r="AV64" s="130"/>
      <c r="AW64" s="130" t="s">
        <v>36</v>
      </c>
      <c r="AX64" s="130"/>
      <c r="AY64" s="130"/>
      <c r="AZ64" s="130"/>
      <c r="BA64" s="130"/>
      <c r="BB64" s="130"/>
      <c r="BC64" s="130"/>
      <c r="BD64" s="130"/>
      <c r="BE64" s="130" t="s">
        <v>14</v>
      </c>
      <c r="BF64" s="130"/>
      <c r="BG64" s="130"/>
      <c r="BH64" s="130"/>
      <c r="BI64" s="130"/>
      <c r="BJ64" s="130"/>
      <c r="BK64" s="130"/>
      <c r="BL64" s="130"/>
      <c r="CA64" s="1" t="s">
        <v>21</v>
      </c>
    </row>
    <row r="65" spans="1:79" ht="12.75" customHeight="1">
      <c r="A65" s="91"/>
      <c r="B65" s="92"/>
      <c r="C65" s="92"/>
      <c r="D65" s="92"/>
      <c r="E65" s="92"/>
      <c r="F65" s="9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62"/>
      <c r="AA65" s="63"/>
      <c r="AB65" s="63"/>
      <c r="AC65" s="63"/>
      <c r="AD65" s="64"/>
      <c r="AE65" s="62"/>
      <c r="AF65" s="63"/>
      <c r="AG65" s="63"/>
      <c r="AH65" s="63"/>
      <c r="AI65" s="63"/>
      <c r="AJ65" s="63"/>
      <c r="AK65" s="63"/>
      <c r="AL65" s="63"/>
      <c r="AM65" s="63"/>
      <c r="AN65" s="64"/>
      <c r="AO65" s="80"/>
      <c r="AP65" s="81"/>
      <c r="AQ65" s="81"/>
      <c r="AR65" s="81"/>
      <c r="AS65" s="81"/>
      <c r="AT65" s="81"/>
      <c r="AU65" s="81"/>
      <c r="AV65" s="82"/>
      <c r="AW65" s="80"/>
      <c r="AX65" s="81"/>
      <c r="AY65" s="81"/>
      <c r="AZ65" s="81"/>
      <c r="BA65" s="81"/>
      <c r="BB65" s="81"/>
      <c r="BC65" s="81"/>
      <c r="BD65" s="82"/>
      <c r="BE65" s="80"/>
      <c r="BF65" s="81"/>
      <c r="BG65" s="81"/>
      <c r="BH65" s="81"/>
      <c r="BI65" s="81"/>
      <c r="BJ65" s="81"/>
      <c r="BK65" s="81"/>
      <c r="BL65" s="82"/>
      <c r="CA65" s="1" t="s">
        <v>22</v>
      </c>
    </row>
    <row r="66" spans="1:79" ht="36" customHeight="1">
      <c r="A66" s="158">
        <v>1216011</v>
      </c>
      <c r="B66" s="159"/>
      <c r="C66" s="159"/>
      <c r="D66" s="159"/>
      <c r="E66" s="159"/>
      <c r="F66" s="160"/>
      <c r="G66" s="161" t="str">
        <f>G40</f>
        <v>Проведення капітального ремонту житлових будинків.</v>
      </c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3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>
      <c r="A67" s="59" t="s">
        <v>82</v>
      </c>
      <c r="B67" s="60"/>
      <c r="C67" s="60"/>
      <c r="D67" s="60"/>
      <c r="E67" s="60"/>
      <c r="F67" s="61"/>
      <c r="G67" s="152" t="s">
        <v>65</v>
      </c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4"/>
      <c r="Z67" s="62"/>
      <c r="AA67" s="63"/>
      <c r="AB67" s="63"/>
      <c r="AC67" s="63"/>
      <c r="AD67" s="64"/>
      <c r="AE67" s="62"/>
      <c r="AF67" s="63"/>
      <c r="AG67" s="63"/>
      <c r="AH67" s="63"/>
      <c r="AI67" s="63"/>
      <c r="AJ67" s="63"/>
      <c r="AK67" s="63"/>
      <c r="AL67" s="63"/>
      <c r="AM67" s="63"/>
      <c r="AN67" s="64"/>
      <c r="AO67" s="65"/>
      <c r="AP67" s="66"/>
      <c r="AQ67" s="66"/>
      <c r="AR67" s="66"/>
      <c r="AS67" s="66"/>
      <c r="AT67" s="66"/>
      <c r="AU67" s="66"/>
      <c r="AV67" s="67"/>
      <c r="AW67" s="125">
        <f>AW68+AW69+AW70</f>
        <v>500</v>
      </c>
      <c r="AX67" s="126"/>
      <c r="AY67" s="126"/>
      <c r="AZ67" s="126"/>
      <c r="BA67" s="126"/>
      <c r="BB67" s="126"/>
      <c r="BC67" s="126"/>
      <c r="BD67" s="127"/>
      <c r="BE67" s="65"/>
      <c r="BF67" s="66"/>
      <c r="BG67" s="66"/>
      <c r="BH67" s="66"/>
      <c r="BI67" s="66"/>
      <c r="BJ67" s="66"/>
      <c r="BK67" s="66"/>
      <c r="BL67" s="67"/>
    </row>
    <row r="68" spans="1:79" ht="31.5" customHeight="1">
      <c r="A68" s="59" t="s">
        <v>83</v>
      </c>
      <c r="B68" s="60"/>
      <c r="C68" s="60"/>
      <c r="D68" s="60"/>
      <c r="E68" s="60"/>
      <c r="F68" s="61"/>
      <c r="G68" s="101" t="s">
        <v>99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3" t="s">
        <v>77</v>
      </c>
      <c r="AA68" s="54"/>
      <c r="AB68" s="54"/>
      <c r="AC68" s="54"/>
      <c r="AD68" s="55"/>
      <c r="AE68" s="56" t="s">
        <v>98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50"/>
      <c r="AP68" s="51"/>
      <c r="AQ68" s="51"/>
      <c r="AR68" s="51"/>
      <c r="AS68" s="51"/>
      <c r="AT68" s="51"/>
      <c r="AU68" s="51"/>
      <c r="AV68" s="52"/>
      <c r="AW68" s="50">
        <v>180</v>
      </c>
      <c r="AX68" s="51"/>
      <c r="AY68" s="51"/>
      <c r="AZ68" s="51"/>
      <c r="BA68" s="51"/>
      <c r="BB68" s="51"/>
      <c r="BC68" s="51"/>
      <c r="BD68" s="52"/>
      <c r="BE68" s="50">
        <f>AO68+AW68</f>
        <v>180</v>
      </c>
      <c r="BF68" s="51"/>
      <c r="BG68" s="51"/>
      <c r="BH68" s="51"/>
      <c r="BI68" s="51"/>
      <c r="BJ68" s="51"/>
      <c r="BK68" s="51"/>
      <c r="BL68" s="52"/>
    </row>
    <row r="69" spans="1:79" ht="39" customHeight="1">
      <c r="A69" s="59" t="s">
        <v>96</v>
      </c>
      <c r="B69" s="60"/>
      <c r="C69" s="60"/>
      <c r="D69" s="60"/>
      <c r="E69" s="60"/>
      <c r="F69" s="61"/>
      <c r="G69" s="101" t="s">
        <v>100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3" t="s">
        <v>77</v>
      </c>
      <c r="AA69" s="54"/>
      <c r="AB69" s="54"/>
      <c r="AC69" s="54"/>
      <c r="AD69" s="55"/>
      <c r="AE69" s="56" t="s">
        <v>91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2"/>
      <c r="AP69" s="43"/>
      <c r="AQ69" s="43"/>
      <c r="AR69" s="43"/>
      <c r="AS69" s="43"/>
      <c r="AT69" s="43"/>
      <c r="AU69" s="43"/>
      <c r="AV69" s="44"/>
      <c r="AW69" s="50">
        <v>242</v>
      </c>
      <c r="AX69" s="51"/>
      <c r="AY69" s="51"/>
      <c r="AZ69" s="51"/>
      <c r="BA69" s="51"/>
      <c r="BB69" s="51"/>
      <c r="BC69" s="51"/>
      <c r="BD69" s="52"/>
      <c r="BE69" s="50">
        <f>AO69+AW69</f>
        <v>242</v>
      </c>
      <c r="BF69" s="51"/>
      <c r="BG69" s="51"/>
      <c r="BH69" s="51"/>
      <c r="BI69" s="51"/>
      <c r="BJ69" s="51"/>
      <c r="BK69" s="51"/>
      <c r="BL69" s="52"/>
    </row>
    <row r="70" spans="1:79" ht="39" customHeight="1">
      <c r="A70" s="59" t="s">
        <v>97</v>
      </c>
      <c r="B70" s="60"/>
      <c r="C70" s="60"/>
      <c r="D70" s="60"/>
      <c r="E70" s="60"/>
      <c r="F70" s="61"/>
      <c r="G70" s="101" t="s">
        <v>101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53" t="s">
        <v>77</v>
      </c>
      <c r="AA70" s="54"/>
      <c r="AB70" s="54"/>
      <c r="AC70" s="54"/>
      <c r="AD70" s="55"/>
      <c r="AE70" s="56" t="s">
        <v>91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42"/>
      <c r="AP70" s="43"/>
      <c r="AQ70" s="43"/>
      <c r="AR70" s="43"/>
      <c r="AS70" s="43"/>
      <c r="AT70" s="43"/>
      <c r="AU70" s="43"/>
      <c r="AV70" s="44"/>
      <c r="AW70" s="50">
        <v>78</v>
      </c>
      <c r="AX70" s="51"/>
      <c r="AY70" s="51"/>
      <c r="AZ70" s="51"/>
      <c r="BA70" s="51"/>
      <c r="BB70" s="51"/>
      <c r="BC70" s="51"/>
      <c r="BD70" s="52"/>
      <c r="BE70" s="50">
        <f>AO70+AW70</f>
        <v>78</v>
      </c>
      <c r="BF70" s="51"/>
      <c r="BG70" s="51"/>
      <c r="BH70" s="51"/>
      <c r="BI70" s="51"/>
      <c r="BJ70" s="51"/>
      <c r="BK70" s="51"/>
      <c r="BL70" s="52"/>
    </row>
    <row r="71" spans="1:79" ht="21" customHeight="1">
      <c r="A71" s="59" t="s">
        <v>84</v>
      </c>
      <c r="B71" s="60"/>
      <c r="C71" s="60"/>
      <c r="D71" s="60"/>
      <c r="E71" s="60"/>
      <c r="F71" s="61"/>
      <c r="G71" s="152" t="s">
        <v>66</v>
      </c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4"/>
      <c r="Z71" s="152" t="s">
        <v>69</v>
      </c>
      <c r="AA71" s="155"/>
      <c r="AB71" s="155"/>
      <c r="AC71" s="155"/>
      <c r="AD71" s="156"/>
      <c r="AE71" s="152" t="s">
        <v>69</v>
      </c>
      <c r="AF71" s="155"/>
      <c r="AG71" s="155"/>
      <c r="AH71" s="155"/>
      <c r="AI71" s="155"/>
      <c r="AJ71" s="155"/>
      <c r="AK71" s="155"/>
      <c r="AL71" s="155"/>
      <c r="AM71" s="155"/>
      <c r="AN71" s="156"/>
      <c r="AO71" s="164"/>
      <c r="AP71" s="165"/>
      <c r="AQ71" s="165"/>
      <c r="AR71" s="165"/>
      <c r="AS71" s="165"/>
      <c r="AT71" s="165"/>
      <c r="AU71" s="165"/>
      <c r="AV71" s="166"/>
      <c r="AW71" s="65"/>
      <c r="AX71" s="66"/>
      <c r="AY71" s="66"/>
      <c r="AZ71" s="66"/>
      <c r="BA71" s="66"/>
      <c r="BB71" s="66"/>
      <c r="BC71" s="66"/>
      <c r="BD71" s="67"/>
      <c r="BE71" s="149"/>
      <c r="BF71" s="150"/>
      <c r="BG71" s="150"/>
      <c r="BH71" s="150"/>
      <c r="BI71" s="150"/>
      <c r="BJ71" s="150"/>
      <c r="BK71" s="150"/>
      <c r="BL71" s="151"/>
      <c r="BM71" s="29"/>
    </row>
    <row r="72" spans="1:79" ht="39" customHeight="1">
      <c r="A72" s="59" t="s">
        <v>85</v>
      </c>
      <c r="B72" s="60"/>
      <c r="C72" s="60"/>
      <c r="D72" s="60"/>
      <c r="E72" s="60"/>
      <c r="F72" s="61"/>
      <c r="G72" s="112" t="s">
        <v>116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53" t="s">
        <v>104</v>
      </c>
      <c r="AA72" s="54"/>
      <c r="AB72" s="54"/>
      <c r="AC72" s="54"/>
      <c r="AD72" s="55"/>
      <c r="AE72" s="53" t="s">
        <v>105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49"/>
      <c r="AP72" s="150"/>
      <c r="AQ72" s="150"/>
      <c r="AR72" s="150"/>
      <c r="AS72" s="150"/>
      <c r="AT72" s="150"/>
      <c r="AU72" s="150"/>
      <c r="AV72" s="151"/>
      <c r="AW72" s="149">
        <v>760</v>
      </c>
      <c r="AX72" s="150"/>
      <c r="AY72" s="150"/>
      <c r="AZ72" s="150"/>
      <c r="BA72" s="150"/>
      <c r="BB72" s="150"/>
      <c r="BC72" s="150"/>
      <c r="BD72" s="151"/>
      <c r="BE72" s="149">
        <f>AO72+AW72</f>
        <v>760</v>
      </c>
      <c r="BF72" s="150"/>
      <c r="BG72" s="150"/>
      <c r="BH72" s="150"/>
      <c r="BI72" s="150"/>
      <c r="BJ72" s="150"/>
      <c r="BK72" s="150"/>
      <c r="BL72" s="151"/>
      <c r="BM72" s="29"/>
    </row>
    <row r="73" spans="1:79" ht="39" customHeight="1">
      <c r="A73" s="59" t="s">
        <v>102</v>
      </c>
      <c r="B73" s="60"/>
      <c r="C73" s="60"/>
      <c r="D73" s="60"/>
      <c r="E73" s="60"/>
      <c r="F73" s="61"/>
      <c r="G73" s="112" t="s">
        <v>106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53" t="s">
        <v>67</v>
      </c>
      <c r="AA73" s="113"/>
      <c r="AB73" s="113"/>
      <c r="AC73" s="113"/>
      <c r="AD73" s="114"/>
      <c r="AE73" s="53" t="s">
        <v>105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39"/>
      <c r="AP73" s="40"/>
      <c r="AQ73" s="40"/>
      <c r="AR73" s="40"/>
      <c r="AS73" s="40"/>
      <c r="AT73" s="40"/>
      <c r="AU73" s="40"/>
      <c r="AV73" s="41"/>
      <c r="AW73" s="149">
        <v>2</v>
      </c>
      <c r="AX73" s="150"/>
      <c r="AY73" s="150"/>
      <c r="AZ73" s="150"/>
      <c r="BA73" s="150"/>
      <c r="BB73" s="150"/>
      <c r="BC73" s="150"/>
      <c r="BD73" s="151"/>
      <c r="BE73" s="149">
        <f>AO73+AW73</f>
        <v>2</v>
      </c>
      <c r="BF73" s="150"/>
      <c r="BG73" s="150"/>
      <c r="BH73" s="150"/>
      <c r="BI73" s="150"/>
      <c r="BJ73" s="150"/>
      <c r="BK73" s="150"/>
      <c r="BL73" s="151"/>
      <c r="BM73" s="29"/>
    </row>
    <row r="74" spans="1:79" ht="33.75" customHeight="1">
      <c r="A74" s="59" t="s">
        <v>103</v>
      </c>
      <c r="B74" s="60"/>
      <c r="C74" s="60"/>
      <c r="D74" s="60"/>
      <c r="E74" s="60"/>
      <c r="F74" s="61"/>
      <c r="G74" s="112" t="s">
        <v>107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53" t="s">
        <v>67</v>
      </c>
      <c r="AA74" s="113"/>
      <c r="AB74" s="113"/>
      <c r="AC74" s="113"/>
      <c r="AD74" s="114"/>
      <c r="AE74" s="53" t="s">
        <v>105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39"/>
      <c r="AP74" s="40"/>
      <c r="AQ74" s="40"/>
      <c r="AR74" s="40"/>
      <c r="AS74" s="40"/>
      <c r="AT74" s="40"/>
      <c r="AU74" s="40"/>
      <c r="AV74" s="41"/>
      <c r="AW74" s="149">
        <v>1</v>
      </c>
      <c r="AX74" s="150"/>
      <c r="AY74" s="150"/>
      <c r="AZ74" s="150"/>
      <c r="BA74" s="150"/>
      <c r="BB74" s="150"/>
      <c r="BC74" s="150"/>
      <c r="BD74" s="151"/>
      <c r="BE74" s="149">
        <f>AO74+AW74</f>
        <v>1</v>
      </c>
      <c r="BF74" s="150"/>
      <c r="BG74" s="150"/>
      <c r="BH74" s="150"/>
      <c r="BI74" s="150"/>
      <c r="BJ74" s="150"/>
      <c r="BK74" s="150"/>
      <c r="BL74" s="151"/>
      <c r="BM74" s="29"/>
    </row>
    <row r="75" spans="1:79" ht="15.75" customHeight="1">
      <c r="A75" s="59" t="s">
        <v>86</v>
      </c>
      <c r="B75" s="60"/>
      <c r="C75" s="60"/>
      <c r="D75" s="60"/>
      <c r="E75" s="60"/>
      <c r="F75" s="61"/>
      <c r="G75" s="152" t="s">
        <v>68</v>
      </c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4"/>
      <c r="Z75" s="152" t="s">
        <v>69</v>
      </c>
      <c r="AA75" s="155"/>
      <c r="AB75" s="155"/>
      <c r="AC75" s="155"/>
      <c r="AD75" s="156"/>
      <c r="AE75" s="152" t="s">
        <v>69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65"/>
      <c r="AP75" s="66"/>
      <c r="AQ75" s="66"/>
      <c r="AR75" s="66"/>
      <c r="AS75" s="66"/>
      <c r="AT75" s="66"/>
      <c r="AU75" s="66"/>
      <c r="AV75" s="67"/>
      <c r="AW75" s="65"/>
      <c r="AX75" s="66"/>
      <c r="AY75" s="66"/>
      <c r="AZ75" s="66"/>
      <c r="BA75" s="66"/>
      <c r="BB75" s="66"/>
      <c r="BC75" s="66"/>
      <c r="BD75" s="67"/>
      <c r="BE75" s="149"/>
      <c r="BF75" s="150"/>
      <c r="BG75" s="150"/>
      <c r="BH75" s="150"/>
      <c r="BI75" s="150"/>
      <c r="BJ75" s="150"/>
      <c r="BK75" s="150"/>
      <c r="BL75" s="151"/>
      <c r="BM75" s="29"/>
    </row>
    <row r="76" spans="1:79" ht="35.25" customHeight="1">
      <c r="A76" s="59" t="s">
        <v>87</v>
      </c>
      <c r="B76" s="60"/>
      <c r="C76" s="60"/>
      <c r="D76" s="60"/>
      <c r="E76" s="60"/>
      <c r="F76" s="61"/>
      <c r="G76" s="101" t="s">
        <v>110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56" t="s">
        <v>78</v>
      </c>
      <c r="AA76" s="57"/>
      <c r="AB76" s="57"/>
      <c r="AC76" s="57"/>
      <c r="AD76" s="58"/>
      <c r="AE76" s="53" t="s">
        <v>79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149"/>
      <c r="AP76" s="150"/>
      <c r="AQ76" s="150"/>
      <c r="AR76" s="150"/>
      <c r="AS76" s="150"/>
      <c r="AT76" s="150"/>
      <c r="AU76" s="150"/>
      <c r="AV76" s="151"/>
      <c r="AW76" s="50">
        <v>180</v>
      </c>
      <c r="AX76" s="51"/>
      <c r="AY76" s="51"/>
      <c r="AZ76" s="51"/>
      <c r="BA76" s="51"/>
      <c r="BB76" s="51"/>
      <c r="BC76" s="51"/>
      <c r="BD76" s="52"/>
      <c r="BE76" s="50">
        <f>AO76+AW76</f>
        <v>180</v>
      </c>
      <c r="BF76" s="51"/>
      <c r="BG76" s="51"/>
      <c r="BH76" s="51"/>
      <c r="BI76" s="51"/>
      <c r="BJ76" s="51"/>
      <c r="BK76" s="51"/>
      <c r="BL76" s="52"/>
      <c r="BM76" s="29"/>
    </row>
    <row r="77" spans="1:79" ht="35.25" customHeight="1">
      <c r="A77" s="59" t="s">
        <v>108</v>
      </c>
      <c r="B77" s="60"/>
      <c r="C77" s="60"/>
      <c r="D77" s="60"/>
      <c r="E77" s="60"/>
      <c r="F77" s="61"/>
      <c r="G77" s="101" t="s">
        <v>111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56" t="s">
        <v>78</v>
      </c>
      <c r="AA77" s="57"/>
      <c r="AB77" s="57"/>
      <c r="AC77" s="57"/>
      <c r="AD77" s="58"/>
      <c r="AE77" s="53" t="s">
        <v>79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39"/>
      <c r="AP77" s="40"/>
      <c r="AQ77" s="40"/>
      <c r="AR77" s="40"/>
      <c r="AS77" s="40"/>
      <c r="AT77" s="40"/>
      <c r="AU77" s="40"/>
      <c r="AV77" s="41"/>
      <c r="AW77" s="50">
        <v>121</v>
      </c>
      <c r="AX77" s="51"/>
      <c r="AY77" s="51"/>
      <c r="AZ77" s="51"/>
      <c r="BA77" s="51"/>
      <c r="BB77" s="51"/>
      <c r="BC77" s="51"/>
      <c r="BD77" s="52"/>
      <c r="BE77" s="50">
        <f>AO77+AW77</f>
        <v>121</v>
      </c>
      <c r="BF77" s="51"/>
      <c r="BG77" s="51"/>
      <c r="BH77" s="51"/>
      <c r="BI77" s="51"/>
      <c r="BJ77" s="51"/>
      <c r="BK77" s="51"/>
      <c r="BL77" s="52"/>
      <c r="BM77" s="29"/>
    </row>
    <row r="78" spans="1:79" ht="35.25" customHeight="1">
      <c r="A78" s="59" t="s">
        <v>109</v>
      </c>
      <c r="B78" s="60"/>
      <c r="C78" s="60"/>
      <c r="D78" s="60"/>
      <c r="E78" s="60"/>
      <c r="F78" s="61"/>
      <c r="G78" s="101" t="s">
        <v>112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56" t="s">
        <v>78</v>
      </c>
      <c r="AA78" s="57"/>
      <c r="AB78" s="57"/>
      <c r="AC78" s="57"/>
      <c r="AD78" s="58"/>
      <c r="AE78" s="53" t="s">
        <v>79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39"/>
      <c r="AP78" s="40"/>
      <c r="AQ78" s="40"/>
      <c r="AR78" s="40"/>
      <c r="AS78" s="40"/>
      <c r="AT78" s="40"/>
      <c r="AU78" s="40"/>
      <c r="AV78" s="41"/>
      <c r="AW78" s="50">
        <v>78</v>
      </c>
      <c r="AX78" s="51"/>
      <c r="AY78" s="51"/>
      <c r="AZ78" s="51"/>
      <c r="BA78" s="51"/>
      <c r="BB78" s="51"/>
      <c r="BC78" s="51"/>
      <c r="BD78" s="52"/>
      <c r="BE78" s="50">
        <f>AO78+AW78</f>
        <v>78</v>
      </c>
      <c r="BF78" s="51"/>
      <c r="BG78" s="51"/>
      <c r="BH78" s="51"/>
      <c r="BI78" s="51"/>
      <c r="BJ78" s="51"/>
      <c r="BK78" s="51"/>
      <c r="BL78" s="52"/>
      <c r="BM78" s="29"/>
    </row>
    <row r="79" spans="1:79" ht="20.25" customHeight="1">
      <c r="A79" s="59" t="s">
        <v>88</v>
      </c>
      <c r="B79" s="60"/>
      <c r="C79" s="60"/>
      <c r="D79" s="60"/>
      <c r="E79" s="60"/>
      <c r="F79" s="61"/>
      <c r="G79" s="152" t="s">
        <v>70</v>
      </c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4"/>
      <c r="Z79" s="62"/>
      <c r="AA79" s="63"/>
      <c r="AB79" s="63"/>
      <c r="AC79" s="63"/>
      <c r="AD79" s="64"/>
      <c r="AE79" s="62"/>
      <c r="AF79" s="63"/>
      <c r="AG79" s="63"/>
      <c r="AH79" s="63"/>
      <c r="AI79" s="63"/>
      <c r="AJ79" s="63"/>
      <c r="AK79" s="63"/>
      <c r="AL79" s="63"/>
      <c r="AM79" s="63"/>
      <c r="AN79" s="64"/>
      <c r="AO79" s="80"/>
      <c r="AP79" s="81"/>
      <c r="AQ79" s="81"/>
      <c r="AR79" s="81"/>
      <c r="AS79" s="81"/>
      <c r="AT79" s="81"/>
      <c r="AU79" s="81"/>
      <c r="AV79" s="82"/>
      <c r="AW79" s="80"/>
      <c r="AX79" s="81"/>
      <c r="AY79" s="81"/>
      <c r="AZ79" s="81"/>
      <c r="BA79" s="81"/>
      <c r="BB79" s="81"/>
      <c r="BC79" s="81"/>
      <c r="BD79" s="82"/>
      <c r="BE79" s="80"/>
      <c r="BF79" s="81"/>
      <c r="BG79" s="81"/>
      <c r="BH79" s="81"/>
      <c r="BI79" s="81"/>
      <c r="BJ79" s="81"/>
      <c r="BK79" s="81"/>
      <c r="BL79" s="82"/>
    </row>
    <row r="80" spans="1:79" ht="45.75" customHeight="1">
      <c r="A80" s="59" t="s">
        <v>89</v>
      </c>
      <c r="B80" s="60"/>
      <c r="C80" s="60"/>
      <c r="D80" s="60"/>
      <c r="E80" s="60"/>
      <c r="F80" s="61"/>
      <c r="G80" s="101" t="s">
        <v>113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53" t="s">
        <v>71</v>
      </c>
      <c r="AA80" s="54"/>
      <c r="AB80" s="54"/>
      <c r="AC80" s="54"/>
      <c r="AD80" s="55"/>
      <c r="AE80" s="53" t="s">
        <v>114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149"/>
      <c r="AP80" s="150"/>
      <c r="AQ80" s="150"/>
      <c r="AR80" s="150"/>
      <c r="AS80" s="150"/>
      <c r="AT80" s="150"/>
      <c r="AU80" s="150"/>
      <c r="AV80" s="151"/>
      <c r="AW80" s="172">
        <f>AW67/1390</f>
        <v>0.35971223021582732</v>
      </c>
      <c r="AX80" s="173"/>
      <c r="AY80" s="173"/>
      <c r="AZ80" s="173"/>
      <c r="BA80" s="173"/>
      <c r="BB80" s="173"/>
      <c r="BC80" s="173"/>
      <c r="BD80" s="174"/>
      <c r="BE80" s="172">
        <f>AW80</f>
        <v>0.35971223021582732</v>
      </c>
      <c r="BF80" s="173"/>
      <c r="BG80" s="173"/>
      <c r="BH80" s="173"/>
      <c r="BI80" s="173"/>
      <c r="BJ80" s="173"/>
      <c r="BK80" s="173"/>
      <c r="BL80" s="174"/>
    </row>
    <row r="81" spans="1:65" ht="15.75">
      <c r="A81" s="2"/>
      <c r="B81" s="2"/>
      <c r="C81" s="2"/>
      <c r="D81" s="2"/>
      <c r="E81" s="2"/>
      <c r="F81" s="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A81" s="34"/>
      <c r="AB81" s="34"/>
      <c r="AC81" s="34"/>
      <c r="AD81" s="34"/>
      <c r="AE81" s="33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</row>
    <row r="82" spans="1:65" ht="15.75">
      <c r="A82" s="2"/>
      <c r="B82" s="2"/>
      <c r="C82" s="2"/>
      <c r="D82" s="2"/>
      <c r="E82" s="2"/>
      <c r="F82" s="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A82" s="34"/>
      <c r="AB82" s="34"/>
      <c r="AC82" s="34"/>
      <c r="AD82" s="34"/>
      <c r="AE82" s="33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</row>
    <row r="83" spans="1:65" ht="21" customHeight="1">
      <c r="A83" s="167" t="s">
        <v>72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28"/>
      <c r="AO83" s="171" t="s">
        <v>73</v>
      </c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29"/>
      <c r="BI83" s="29"/>
      <c r="BJ83" s="29"/>
      <c r="BK83" s="29"/>
      <c r="BL83" s="29"/>
      <c r="BM83" s="29"/>
    </row>
    <row r="84" spans="1:65" ht="16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111" t="s">
        <v>9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29"/>
      <c r="AO84" s="111" t="s">
        <v>74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29"/>
      <c r="BI84" s="29"/>
      <c r="BJ84" s="29"/>
      <c r="BK84" s="29"/>
      <c r="BL84" s="29"/>
      <c r="BM84" s="29"/>
    </row>
    <row r="85" spans="1:65" ht="15.75">
      <c r="A85" s="168" t="s">
        <v>7</v>
      </c>
      <c r="B85" s="168"/>
      <c r="C85" s="168"/>
      <c r="D85" s="168"/>
      <c r="E85" s="168"/>
      <c r="F85" s="168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</row>
    <row r="86" spans="1:65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</row>
    <row r="87" spans="1:65" ht="20.25" customHeight="1">
      <c r="A87" s="36" t="s">
        <v>80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28"/>
      <c r="AO87" s="170" t="s">
        <v>81</v>
      </c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29"/>
      <c r="BI87" s="29"/>
      <c r="BJ87" s="29"/>
      <c r="BK87" s="29"/>
      <c r="BL87" s="29"/>
      <c r="BM87" s="29"/>
    </row>
    <row r="88" spans="1:65" ht="20.25" customHeight="1">
      <c r="A88" s="38" t="s">
        <v>75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29"/>
      <c r="Q88" s="29"/>
      <c r="R88" s="29"/>
      <c r="S88" s="29"/>
      <c r="T88" s="29"/>
      <c r="U88" s="29"/>
      <c r="V88" s="29"/>
      <c r="W88" s="111" t="s">
        <v>9</v>
      </c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29"/>
      <c r="AO88" s="111" t="s">
        <v>74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29"/>
      <c r="BI88" s="29"/>
      <c r="BJ88" s="29"/>
      <c r="BK88" s="29"/>
      <c r="BL88" s="29"/>
      <c r="BM88" s="29"/>
    </row>
    <row r="90" spans="1:65" ht="15.75">
      <c r="A90" s="98" t="s">
        <v>120</v>
      </c>
      <c r="B90" s="99"/>
      <c r="C90" s="99"/>
      <c r="D90" s="99"/>
      <c r="E90" s="99"/>
      <c r="F90" s="99"/>
      <c r="G90" s="99"/>
      <c r="H90" s="99"/>
    </row>
    <row r="91" spans="1:65" ht="15.75">
      <c r="A91" s="97" t="s">
        <v>50</v>
      </c>
      <c r="B91" s="97"/>
      <c r="C91" s="97"/>
      <c r="D91" s="97"/>
      <c r="E91" s="97"/>
      <c r="F91" s="97"/>
      <c r="G91" s="97"/>
      <c r="H91" s="97"/>
      <c r="I91" s="15"/>
      <c r="J91" s="15"/>
      <c r="K91" s="15"/>
      <c r="L91" s="15"/>
      <c r="M91" s="15"/>
      <c r="N91" s="15"/>
      <c r="O91" s="15"/>
      <c r="P91" s="15"/>
      <c r="Q91" s="15"/>
    </row>
    <row r="92" spans="1:65">
      <c r="A92" s="20" t="s">
        <v>51</v>
      </c>
    </row>
  </sheetData>
  <mergeCells count="251">
    <mergeCell ref="AE73:AN73"/>
    <mergeCell ref="AE74:AN74"/>
    <mergeCell ref="AW73:BD73"/>
    <mergeCell ref="BE73:BL73"/>
    <mergeCell ref="AW74:BD74"/>
    <mergeCell ref="BE74:BL74"/>
    <mergeCell ref="AE76:AN76"/>
    <mergeCell ref="BE77:BL77"/>
    <mergeCell ref="BE78:BL78"/>
    <mergeCell ref="AW77:BD77"/>
    <mergeCell ref="AW78:BD78"/>
    <mergeCell ref="Z74:AD74"/>
    <mergeCell ref="A77:F77"/>
    <mergeCell ref="A78:F78"/>
    <mergeCell ref="G77:Y77"/>
    <mergeCell ref="G78:Y78"/>
    <mergeCell ref="Z77:AD77"/>
    <mergeCell ref="AW76:BD76"/>
    <mergeCell ref="BE76:BL76"/>
    <mergeCell ref="AO76:AV76"/>
    <mergeCell ref="Z78:AD78"/>
    <mergeCell ref="AO80:AV80"/>
    <mergeCell ref="AO83:BG83"/>
    <mergeCell ref="AW79:BD79"/>
    <mergeCell ref="BE79:BL79"/>
    <mergeCell ref="AO79:AV79"/>
    <mergeCell ref="AW80:BD80"/>
    <mergeCell ref="BE80:BL80"/>
    <mergeCell ref="W83:AM83"/>
    <mergeCell ref="AE80:AN80"/>
    <mergeCell ref="AO88:BG88"/>
    <mergeCell ref="A83:V83"/>
    <mergeCell ref="W84:AM84"/>
    <mergeCell ref="AO84:BG84"/>
    <mergeCell ref="A85:F85"/>
    <mergeCell ref="W87:AM87"/>
    <mergeCell ref="AO87:BG87"/>
    <mergeCell ref="A79:F79"/>
    <mergeCell ref="G79:Y79"/>
    <mergeCell ref="A75:F75"/>
    <mergeCell ref="G75:Y75"/>
    <mergeCell ref="Z75:AD75"/>
    <mergeCell ref="AE75:AN75"/>
    <mergeCell ref="AW75:BD75"/>
    <mergeCell ref="BE75:BL75"/>
    <mergeCell ref="AO75:AV75"/>
    <mergeCell ref="A71:F71"/>
    <mergeCell ref="Z69:AD69"/>
    <mergeCell ref="Z70:AD70"/>
    <mergeCell ref="AE69:AN69"/>
    <mergeCell ref="AE70:AN70"/>
    <mergeCell ref="A69:F69"/>
    <mergeCell ref="A70:F70"/>
    <mergeCell ref="G69:Y69"/>
    <mergeCell ref="G70:Y70"/>
    <mergeCell ref="AW69:BD69"/>
    <mergeCell ref="BE69:BL69"/>
    <mergeCell ref="AO71:AV71"/>
    <mergeCell ref="AW71:BD71"/>
    <mergeCell ref="BE71:BL71"/>
    <mergeCell ref="BE70:BL70"/>
    <mergeCell ref="AW70:BD70"/>
    <mergeCell ref="A72:F72"/>
    <mergeCell ref="AW68:BD68"/>
    <mergeCell ref="BE68:BL68"/>
    <mergeCell ref="BE63:BL63"/>
    <mergeCell ref="A65:F65"/>
    <mergeCell ref="A66:F66"/>
    <mergeCell ref="G66:Y66"/>
    <mergeCell ref="AW67:BD67"/>
    <mergeCell ref="A63:F63"/>
    <mergeCell ref="A64:F64"/>
    <mergeCell ref="AW64:BD64"/>
    <mergeCell ref="BE67:BL67"/>
    <mergeCell ref="G67:Y67"/>
    <mergeCell ref="BE72:BL72"/>
    <mergeCell ref="G71:Y71"/>
    <mergeCell ref="Z71:AD71"/>
    <mergeCell ref="AE71:AN71"/>
    <mergeCell ref="G72:Y72"/>
    <mergeCell ref="Z72:AD72"/>
    <mergeCell ref="AE72:AN72"/>
    <mergeCell ref="AO72:AV72"/>
    <mergeCell ref="AW72:BD72"/>
    <mergeCell ref="AW65:BD65"/>
    <mergeCell ref="BE64:BL64"/>
    <mergeCell ref="AS49:AZ49"/>
    <mergeCell ref="A53:AY53"/>
    <mergeCell ref="A49:C49"/>
    <mergeCell ref="D49:AB49"/>
    <mergeCell ref="AS50:AZ50"/>
    <mergeCell ref="AR54:AY55"/>
    <mergeCell ref="AC50:AJ50"/>
    <mergeCell ref="AB54:AI55"/>
    <mergeCell ref="BE62:BL62"/>
    <mergeCell ref="AW62:BD62"/>
    <mergeCell ref="AW63:BD63"/>
    <mergeCell ref="Z62:AD62"/>
    <mergeCell ref="AO65:AV65"/>
    <mergeCell ref="BE65:BL65"/>
    <mergeCell ref="AO64:AV64"/>
    <mergeCell ref="AO63:AV63"/>
    <mergeCell ref="Z63:AD63"/>
    <mergeCell ref="Z65:AD65"/>
    <mergeCell ref="AE65:AN65"/>
    <mergeCell ref="AE63:AN63"/>
    <mergeCell ref="AE64:AN64"/>
    <mergeCell ref="Z64:AD64"/>
    <mergeCell ref="AO4:BL4"/>
    <mergeCell ref="AO5:BL5"/>
    <mergeCell ref="A30:F30"/>
    <mergeCell ref="G30:BL30"/>
    <mergeCell ref="A28:F28"/>
    <mergeCell ref="A31:F31"/>
    <mergeCell ref="G31:BL31"/>
    <mergeCell ref="A36:BL36"/>
    <mergeCell ref="A47:C47"/>
    <mergeCell ref="AK44:AR45"/>
    <mergeCell ref="G39:BL39"/>
    <mergeCell ref="A42:AZ42"/>
    <mergeCell ref="A34:BL34"/>
    <mergeCell ref="G40:BL40"/>
    <mergeCell ref="A38:F38"/>
    <mergeCell ref="AO7:BF7"/>
    <mergeCell ref="AS47:AZ47"/>
    <mergeCell ref="AS46:AZ46"/>
    <mergeCell ref="A40:F40"/>
    <mergeCell ref="AC44:AJ45"/>
    <mergeCell ref="AK46:AR46"/>
    <mergeCell ref="D46:AB46"/>
    <mergeCell ref="D47:AB47"/>
    <mergeCell ref="AC46:AJ46"/>
    <mergeCell ref="AO1:BL1"/>
    <mergeCell ref="A24:BL24"/>
    <mergeCell ref="BD21:BL21"/>
    <mergeCell ref="A25:BL25"/>
    <mergeCell ref="A15:B15"/>
    <mergeCell ref="G38:BL38"/>
    <mergeCell ref="G29:BL29"/>
    <mergeCell ref="AC19:BL19"/>
    <mergeCell ref="A21:T21"/>
    <mergeCell ref="AS21:BC21"/>
    <mergeCell ref="T22:W22"/>
    <mergeCell ref="D19:J19"/>
    <mergeCell ref="L19:AB19"/>
    <mergeCell ref="L13:BL13"/>
    <mergeCell ref="L14:BL14"/>
    <mergeCell ref="C13:K13"/>
    <mergeCell ref="A14:K14"/>
    <mergeCell ref="C15:K15"/>
    <mergeCell ref="A22:H22"/>
    <mergeCell ref="I22:S22"/>
    <mergeCell ref="L15:BL15"/>
    <mergeCell ref="AO2:BL2"/>
    <mergeCell ref="AO3:BL3"/>
    <mergeCell ref="AO6:BF6"/>
    <mergeCell ref="U21:AD21"/>
    <mergeCell ref="AE21:AR21"/>
    <mergeCell ref="AK50:AR50"/>
    <mergeCell ref="A33:BL33"/>
    <mergeCell ref="A37:F37"/>
    <mergeCell ref="G37:BL37"/>
    <mergeCell ref="A29:F29"/>
    <mergeCell ref="A27:BL27"/>
    <mergeCell ref="AC49:AJ49"/>
    <mergeCell ref="BA49:BH49"/>
    <mergeCell ref="BA50:BH50"/>
    <mergeCell ref="AS44:AZ45"/>
    <mergeCell ref="AK47:AR47"/>
    <mergeCell ref="D50:AB50"/>
    <mergeCell ref="AC47:AJ47"/>
    <mergeCell ref="A91:H91"/>
    <mergeCell ref="A90:H90"/>
    <mergeCell ref="A54:C55"/>
    <mergeCell ref="D56:AA56"/>
    <mergeCell ref="A56:C56"/>
    <mergeCell ref="A57:C57"/>
    <mergeCell ref="D57:AA57"/>
    <mergeCell ref="A76:F76"/>
    <mergeCell ref="G76:Y76"/>
    <mergeCell ref="Z76:AD76"/>
    <mergeCell ref="W88:AM88"/>
    <mergeCell ref="A73:F73"/>
    <mergeCell ref="A74:F74"/>
    <mergeCell ref="G73:Y73"/>
    <mergeCell ref="G74:Y74"/>
    <mergeCell ref="Z79:AD79"/>
    <mergeCell ref="AE79:AN79"/>
    <mergeCell ref="A80:F80"/>
    <mergeCell ref="G80:Y80"/>
    <mergeCell ref="Z73:AD73"/>
    <mergeCell ref="AJ54:AQ55"/>
    <mergeCell ref="A68:F68"/>
    <mergeCell ref="G68:Y68"/>
    <mergeCell ref="AE67:AN67"/>
    <mergeCell ref="A10:BL10"/>
    <mergeCell ref="A11:BL11"/>
    <mergeCell ref="A13:B13"/>
    <mergeCell ref="D58:AA58"/>
    <mergeCell ref="D54:AA55"/>
    <mergeCell ref="AS48:AZ48"/>
    <mergeCell ref="AE77:AN77"/>
    <mergeCell ref="AE78:AN78"/>
    <mergeCell ref="Z80:AD80"/>
    <mergeCell ref="G28:BL28"/>
    <mergeCell ref="A44:C45"/>
    <mergeCell ref="A43:AZ43"/>
    <mergeCell ref="AK49:AR49"/>
    <mergeCell ref="A39:F39"/>
    <mergeCell ref="A48:C48"/>
    <mergeCell ref="AK48:AR48"/>
    <mergeCell ref="A46:C46"/>
    <mergeCell ref="A16:K16"/>
    <mergeCell ref="A17:B17"/>
    <mergeCell ref="L16:BL16"/>
    <mergeCell ref="C17:K17"/>
    <mergeCell ref="L17:AB17"/>
    <mergeCell ref="AC17:BL17"/>
    <mergeCell ref="D44:AB45"/>
    <mergeCell ref="D48:AB48"/>
    <mergeCell ref="AC48:AJ48"/>
    <mergeCell ref="AR58:AY58"/>
    <mergeCell ref="AR57:AY57"/>
    <mergeCell ref="AJ56:AQ56"/>
    <mergeCell ref="AB56:AI56"/>
    <mergeCell ref="G63:Y63"/>
    <mergeCell ref="G64:Y64"/>
    <mergeCell ref="A58:C58"/>
    <mergeCell ref="AR59:AY59"/>
    <mergeCell ref="A52:BL52"/>
    <mergeCell ref="A50:C50"/>
    <mergeCell ref="D59:AA59"/>
    <mergeCell ref="A61:BL61"/>
    <mergeCell ref="AR56:AY56"/>
    <mergeCell ref="AB57:AI57"/>
    <mergeCell ref="AJ57:AQ57"/>
    <mergeCell ref="AB59:AI59"/>
    <mergeCell ref="AJ59:AQ59"/>
    <mergeCell ref="AB58:AI58"/>
    <mergeCell ref="AJ58:AQ58"/>
    <mergeCell ref="A59:C59"/>
    <mergeCell ref="A62:F62"/>
    <mergeCell ref="AE62:AN62"/>
    <mergeCell ref="G62:Y62"/>
    <mergeCell ref="AO68:AV68"/>
    <mergeCell ref="Z68:AD68"/>
    <mergeCell ref="AE68:AN68"/>
    <mergeCell ref="A67:F67"/>
    <mergeCell ref="AO62:AV62"/>
    <mergeCell ref="Z67:AD67"/>
    <mergeCell ref="AO67:AV67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2019-05-31T09:30:23Z</cp:lastPrinted>
  <dcterms:created xsi:type="dcterms:W3CDTF">2016-08-15T09:54:21Z</dcterms:created>
  <dcterms:modified xsi:type="dcterms:W3CDTF">2019-05-31T09:32:56Z</dcterms:modified>
</cp:coreProperties>
</file>